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garrett\AppData\Roaming\OpenText\OTEdit\EC_cm\c14226882\"/>
    </mc:Choice>
  </mc:AlternateContent>
  <xr:revisionPtr revIDLastSave="0" documentId="13_ncr:1_{776B3AD2-A727-428F-AE8D-B4634829E8E8}" xr6:coauthVersionLast="47" xr6:coauthVersionMax="47" xr10:uidLastSave="{00000000-0000-0000-0000-000000000000}"/>
  <bookViews>
    <workbookView xWindow="-38655" yWindow="-26985" windowWidth="38640" windowHeight="21120" xr2:uid="{C9D36866-5A18-471E-9A35-CF2B2206A5D1}"/>
  </bookViews>
  <sheets>
    <sheet name="KUSFWirecenter Summary" sheetId="1" r:id="rId1"/>
  </sheets>
  <externalReferences>
    <externalReference r:id="rId2"/>
  </externalReferences>
  <definedNames>
    <definedName name="ab">#REF!</definedName>
    <definedName name="_xlnm.Database">#REF!</definedName>
    <definedName name="e">#REF!</definedName>
    <definedName name="mmm">#REF!</definedName>
    <definedName name="Nextech19">#REF!</definedName>
    <definedName name="NvsASD">"V1998-12-31"</definedName>
    <definedName name="NvsAutoDrillOk">"VN"</definedName>
    <definedName name="NvsElapsedTime">0.000430439809861127</definedName>
    <definedName name="NvsEndTime">36185.5827728009</definedName>
    <definedName name="NvsInstSpec">"%"</definedName>
    <definedName name="NvsLayoutType">"M3"</definedName>
    <definedName name="NvsPanelEffdt">"V1998-12-23"</definedName>
    <definedName name="NvsPanelSetid">"V01"</definedName>
    <definedName name="NvsReqBU">"V01"</definedName>
    <definedName name="NvsReqBUOnly">"VN"</definedName>
    <definedName name="NvsTransLed">"VN"</definedName>
    <definedName name="NvsTreeASD">"V1998-12-31"</definedName>
    <definedName name="NvsValTbl.ACCOUNT">"GL_ACCOUNT_TBL"</definedName>
    <definedName name="NvsValTbl.BUSINESS_UNIT">"BUS_UNIT_TBL_GL"</definedName>
    <definedName name="NvsValTbl.PRODUCT">"PRODUCT_TBL"</definedName>
    <definedName name="NvsValTbl.Z_FUNCTION">"Z_FUNCTION_TBL"</definedName>
    <definedName name="_xlnm.Print_Area" localSheetId="0">'KUSFWirecenter Summary'!$A$1:$P$125</definedName>
    <definedName name="_xlnm.Print_Titles" localSheetId="0">'KUSFWirecenter Summary'!$1:$4</definedName>
    <definedName name="sa">#REF!</definedName>
    <definedName name="Sage">#REF!</definedName>
    <definedName name="sd">#REF!</definedName>
    <definedName name="ss">#REF!</definedName>
    <definedName name="TotalKUSF">#REF!</definedName>
    <definedName name="xx">#REF!</definedName>
    <definedName name="xy">#REF!</definedName>
    <definedName name="x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7" i="1" l="1"/>
  <c r="E87" i="1"/>
  <c r="H86" i="1"/>
  <c r="E86" i="1"/>
</calcChain>
</file>

<file path=xl/sharedStrings.xml><?xml version="1.0" encoding="utf-8"?>
<sst xmlns="http://schemas.openxmlformats.org/spreadsheetml/2006/main" count="361" uniqueCount="241">
  <si>
    <t>As of September 30, 2025</t>
  </si>
  <si>
    <t>ZONE 1</t>
  </si>
  <si>
    <t>ZONE 2</t>
  </si>
  <si>
    <t xml:space="preserve">Wire Center </t>
  </si>
  <si>
    <t>Wire Center CLLI</t>
  </si>
  <si>
    <t>Study Area</t>
  </si>
  <si>
    <t>Total Supported Lines</t>
  </si>
  <si>
    <t>Per Line Support  (Monthly)</t>
  </si>
  <si>
    <t>KUSF Support (Annual)</t>
  </si>
  <si>
    <t>Alta Vista</t>
  </si>
  <si>
    <t>ALTVKSXA</t>
  </si>
  <si>
    <t>Eastern</t>
  </si>
  <si>
    <t>Altoona</t>
  </si>
  <si>
    <t>ALNAKSXA</t>
  </si>
  <si>
    <t>Belle Plaine</t>
  </si>
  <si>
    <t>BLLPKSXA</t>
  </si>
  <si>
    <t>Benedict</t>
  </si>
  <si>
    <t>BNDCKSXA</t>
  </si>
  <si>
    <t>Blue Mound</t>
  </si>
  <si>
    <t>BLMNKSXA</t>
  </si>
  <si>
    <t>Bucyrus</t>
  </si>
  <si>
    <t>BCYRKSXA</t>
  </si>
  <si>
    <t>Buffalo</t>
  </si>
  <si>
    <t>BFLOKSXA</t>
  </si>
  <si>
    <t>Centropolis</t>
  </si>
  <si>
    <t>CNTRKSXA</t>
  </si>
  <si>
    <t>Circleville</t>
  </si>
  <si>
    <t>CRVLKSXA</t>
  </si>
  <si>
    <t>Conway</t>
  </si>
  <si>
    <t>CNWYKSXA</t>
  </si>
  <si>
    <t>Coyville</t>
  </si>
  <si>
    <t>CYVLKSXA</t>
  </si>
  <si>
    <t>Delia</t>
  </si>
  <si>
    <t>DELIKSXA</t>
  </si>
  <si>
    <t>Denison</t>
  </si>
  <si>
    <t>DESNKSXA</t>
  </si>
  <si>
    <t>Durham</t>
  </si>
  <si>
    <t>DRHMKSXA</t>
  </si>
  <si>
    <t>Easton</t>
  </si>
  <si>
    <t>ESTNKSXA</t>
  </si>
  <si>
    <t>Edgerton</t>
  </si>
  <si>
    <t>EGTNKSXA</t>
  </si>
  <si>
    <t>Effingham</t>
  </si>
  <si>
    <t>EFHMKSXA</t>
  </si>
  <si>
    <t>Emmett</t>
  </si>
  <si>
    <t>EMMTKSXA</t>
  </si>
  <si>
    <t>Fall River</t>
  </si>
  <si>
    <t>FLRVKSXA</t>
  </si>
  <si>
    <t>Fontana</t>
  </si>
  <si>
    <t>FNTAKSXA</t>
  </si>
  <si>
    <t>Gardner</t>
  </si>
  <si>
    <t>GRNRKSXA</t>
  </si>
  <si>
    <t>Greeley</t>
  </si>
  <si>
    <t>GRELKSXA</t>
  </si>
  <si>
    <t>Gridley</t>
  </si>
  <si>
    <t>GRDLKSXA</t>
  </si>
  <si>
    <t>Harveyville</t>
  </si>
  <si>
    <t>HVVLKSXA</t>
  </si>
  <si>
    <t>Hesston</t>
  </si>
  <si>
    <t>HETNKSXA</t>
  </si>
  <si>
    <t>Hoyt</t>
  </si>
  <si>
    <t>HOYTKSXA</t>
  </si>
  <si>
    <t>Inman</t>
  </si>
  <si>
    <t>INMNKSXA</t>
  </si>
  <si>
    <t>Lafontaine</t>
  </si>
  <si>
    <t>LFNTKSXA</t>
  </si>
  <si>
    <t>Lancaster</t>
  </si>
  <si>
    <t>LNCSKSXA</t>
  </si>
  <si>
    <t>Lane</t>
  </si>
  <si>
    <t>LANEKSXA</t>
  </si>
  <si>
    <t>Lebo</t>
  </si>
  <si>
    <t>LEBOKSXA</t>
  </si>
  <si>
    <t>Lehigh</t>
  </si>
  <si>
    <t>LHGHKSXA</t>
  </si>
  <si>
    <t>LeRoy</t>
  </si>
  <si>
    <t>LERYKSXA</t>
  </si>
  <si>
    <t>Linwood</t>
  </si>
  <si>
    <t>LNWDKSXA</t>
  </si>
  <si>
    <t>Mapleton</t>
  </si>
  <si>
    <t>MPTNKSXA</t>
  </si>
  <si>
    <t>Mayetta</t>
  </si>
  <si>
    <t>MYTTKSXA</t>
  </si>
  <si>
    <t>Mc Louth</t>
  </si>
  <si>
    <t>MCLTKSXA</t>
  </si>
  <si>
    <t>Meriden</t>
  </si>
  <si>
    <t>MRDNKSXA</t>
  </si>
  <si>
    <t>Michigan Valley</t>
  </si>
  <si>
    <t>MCVYKSXA</t>
  </si>
  <si>
    <t>Mound City</t>
  </si>
  <si>
    <t>MDCYKSXA</t>
  </si>
  <si>
    <t>Neosho Falls</t>
  </si>
  <si>
    <t>NSFLKSXA</t>
  </si>
  <si>
    <t>Nortonville</t>
  </si>
  <si>
    <t>NRVLKSXA</t>
  </si>
  <si>
    <t>Osage City</t>
  </si>
  <si>
    <t>OSCYKSXA</t>
  </si>
  <si>
    <t>Overbrook</t>
  </si>
  <si>
    <t>OVBKKSXA</t>
  </si>
  <si>
    <t>Oxford</t>
  </si>
  <si>
    <t>OXFRKSXA</t>
  </si>
  <si>
    <t>Ozawkie</t>
  </si>
  <si>
    <t>OZWKKSXA</t>
  </si>
  <si>
    <t>Parker</t>
  </si>
  <si>
    <t>PRKRKSXA</t>
  </si>
  <si>
    <t>Perry</t>
  </si>
  <si>
    <t>PRRYKSXA</t>
  </si>
  <si>
    <t>Piqua</t>
  </si>
  <si>
    <t>PIQUKSXA</t>
  </si>
  <si>
    <t>Princeton</t>
  </si>
  <si>
    <t>PRTNKSXA</t>
  </si>
  <si>
    <t>Quincy</t>
  </si>
  <si>
    <t>QNCYKSXA</t>
  </si>
  <si>
    <t>Richmond</t>
  </si>
  <si>
    <t>RCMDKSXA</t>
  </si>
  <si>
    <t>Rossville</t>
  </si>
  <si>
    <t>ROVLKSXA</t>
  </si>
  <si>
    <t>Silver Lake</t>
  </si>
  <si>
    <t>SLLKKSXA</t>
  </si>
  <si>
    <t>Spring Hill</t>
  </si>
  <si>
    <t>SPHLKSXA</t>
  </si>
  <si>
    <t>Saint Marys</t>
  </si>
  <si>
    <t>STMYKSXA</t>
  </si>
  <si>
    <t>Thayer</t>
  </si>
  <si>
    <t>THYRKSXA</t>
  </si>
  <si>
    <t>Toronto</t>
  </si>
  <si>
    <t>TOROKSXA</t>
  </si>
  <si>
    <t>Walton</t>
  </si>
  <si>
    <t>WLTNKSXA</t>
  </si>
  <si>
    <t>Wellsville</t>
  </si>
  <si>
    <t>WLVLKSXA</t>
  </si>
  <si>
    <t>Winchester</t>
  </si>
  <si>
    <t>WNCHKSXA</t>
  </si>
  <si>
    <t>Windom</t>
  </si>
  <si>
    <t>WNDMKSXA</t>
  </si>
  <si>
    <t>Abbyville</t>
  </si>
  <si>
    <t>ABVLKSXA</t>
  </si>
  <si>
    <t>S. Central</t>
  </si>
  <si>
    <t>Alden</t>
  </si>
  <si>
    <t>ALDNKSXA</t>
  </si>
  <si>
    <t>Arlington</t>
  </si>
  <si>
    <t>ARTNKSXA</t>
  </si>
  <si>
    <t>Belpre</t>
  </si>
  <si>
    <t>BLPRKSXA</t>
  </si>
  <si>
    <t>Claflin</t>
  </si>
  <si>
    <t>CLFLKSXA</t>
  </si>
  <si>
    <t>Cunningham</t>
  </si>
  <si>
    <t>CNHMKSXA</t>
  </si>
  <si>
    <t>Hoisington</t>
  </si>
  <si>
    <t>HSTNKSXB</t>
  </si>
  <si>
    <t>Hudson</t>
  </si>
  <si>
    <t>HDSNKSXA</t>
  </si>
  <si>
    <t>Langdon</t>
  </si>
  <si>
    <t>LNGDKSXA</t>
  </si>
  <si>
    <t>Macksville</t>
  </si>
  <si>
    <t>MCVLKSXA</t>
  </si>
  <si>
    <t>Murdock</t>
  </si>
  <si>
    <t>MRDCKSXA</t>
  </si>
  <si>
    <t>Partridge</t>
  </si>
  <si>
    <t>PRRGKSXA</t>
  </si>
  <si>
    <t>Preston</t>
  </si>
  <si>
    <t>PSTNKSXA</t>
  </si>
  <si>
    <t>Pretty Prairie</t>
  </si>
  <si>
    <t>PRPRKSXA</t>
  </si>
  <si>
    <t>Saint John</t>
  </si>
  <si>
    <t>STJHKSXA</t>
  </si>
  <si>
    <t>Sterling</t>
  </si>
  <si>
    <t>STNGKSXA</t>
  </si>
  <si>
    <t>Sylvia</t>
  </si>
  <si>
    <t>SYLVKSXA</t>
  </si>
  <si>
    <t>Total</t>
  </si>
  <si>
    <t>Riverton</t>
  </si>
  <si>
    <t>RVTNKSXA</t>
  </si>
  <si>
    <t>South East</t>
  </si>
  <si>
    <t>Scammon</t>
  </si>
  <si>
    <t>SCMNKSXA</t>
  </si>
  <si>
    <t>Alma</t>
  </si>
  <si>
    <t>ALMAKSXA</t>
  </si>
  <si>
    <t>United</t>
  </si>
  <si>
    <t>Altamont</t>
  </si>
  <si>
    <t>ALMTKSXA</t>
  </si>
  <si>
    <t>Baldwin</t>
  </si>
  <si>
    <t>BLDWKSXA</t>
  </si>
  <si>
    <t>Buhler</t>
  </si>
  <si>
    <t>BHLRKSXA</t>
  </si>
  <si>
    <t>Burlingame</t>
  </si>
  <si>
    <t>BRLNKSXA</t>
  </si>
  <si>
    <t>Burlington</t>
  </si>
  <si>
    <t>BURLKSXA</t>
  </si>
  <si>
    <t>Burrton</t>
  </si>
  <si>
    <t>BRRTKSXA</t>
  </si>
  <si>
    <t>Ellinwood</t>
  </si>
  <si>
    <t>ELLNKSXA</t>
  </si>
  <si>
    <t>Eskridge</t>
  </si>
  <si>
    <t>ESRGKSXA</t>
  </si>
  <si>
    <t>Fredonia</t>
  </si>
  <si>
    <t>FRDNKSXA</t>
  </si>
  <si>
    <t>Garnett</t>
  </si>
  <si>
    <t>GRNTKSXA</t>
  </si>
  <si>
    <t>Haven</t>
  </si>
  <si>
    <t>HVENKSXA</t>
  </si>
  <si>
    <t>Highland</t>
  </si>
  <si>
    <t>HGLDKSXA</t>
  </si>
  <si>
    <t>Hillsboro</t>
  </si>
  <si>
    <t>HLBOKSXA</t>
  </si>
  <si>
    <t>Kincaid</t>
  </si>
  <si>
    <t>KNCDKSXA</t>
  </si>
  <si>
    <t>Lyndon</t>
  </si>
  <si>
    <t>LYNDKSXA</t>
  </si>
  <si>
    <t>Melvern</t>
  </si>
  <si>
    <t>MLVRKSXA</t>
  </si>
  <si>
    <t>Moran</t>
  </si>
  <si>
    <t>MORNKSXA</t>
  </si>
  <si>
    <t>Morrill</t>
  </si>
  <si>
    <t>MORLKSXA</t>
  </si>
  <si>
    <t>Mound Valley</t>
  </si>
  <si>
    <t>MNVYKSXA</t>
  </si>
  <si>
    <t>Oskaloosa</t>
  </si>
  <si>
    <t>OSKLKSXA</t>
  </si>
  <si>
    <t>Oswego</t>
  </si>
  <si>
    <t>OSWGKSXA</t>
  </si>
  <si>
    <t>Pomona</t>
  </si>
  <si>
    <t>POMNKSXA</t>
  </si>
  <si>
    <t>Powhattan</t>
  </si>
  <si>
    <t>PWHTKSXA</t>
  </si>
  <si>
    <t>Quenemo</t>
  </si>
  <si>
    <t>QUNMKSXA</t>
  </si>
  <si>
    <t>Troy</t>
  </si>
  <si>
    <t>TROYKSXA</t>
  </si>
  <si>
    <t>Valley Falls</t>
  </si>
  <si>
    <t>VLFLKSXA</t>
  </si>
  <si>
    <t>Wathena</t>
  </si>
  <si>
    <t>WTHNKSXA</t>
  </si>
  <si>
    <t>Waverly</t>
  </si>
  <si>
    <t>WVRLKSXA</t>
  </si>
  <si>
    <t>Westphalia</t>
  </si>
  <si>
    <t>WPHLKSXA</t>
  </si>
  <si>
    <t>White Cloud</t>
  </si>
  <si>
    <t>WHCLKSXA</t>
  </si>
  <si>
    <t>Subtotal</t>
  </si>
  <si>
    <t>Total Company</t>
  </si>
  <si>
    <t>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</si>
</sst>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  <scheme val="minor"/>
    </font>
    <font>
      <i/>
      <sz val="11"/>
      <name val="Calibri"/>
      <family val="2"/>
    </font>
    <font>
      <sz val="10"/>
      <name val="MS Sans Serif"/>
      <family val="2"/>
    </font>
    <font>
      <b/>
      <sz val="11"/>
      <name val="Calibri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0" fillId="0" borderId="7" pivotButton="1" applyFill="0" applyBorder="0" applyAlignment="0">
      <alignment horizontal="justify" vertical="justify" textRotation="90"/>
      <protection locked="0"/>
    </xf>
    <xf numFmtId="44" fontId="2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3" applyFont="1"/>
    <xf numFmtId="164" fontId="3" fillId="0" borderId="0" xfId="4" applyNumberFormat="1" applyFont="1" applyAlignment="1"/>
    <xf numFmtId="0" fontId="4" fillId="0" borderId="0" xfId="0" applyFont="1"/>
    <xf numFmtId="0" fontId="5" fillId="0" borderId="1" xfId="3" applyFont="1" applyBorder="1"/>
    <xf numFmtId="0" fontId="6" fillId="0" borderId="2" xfId="3" applyFont="1" applyBorder="1"/>
    <xf numFmtId="0" fontId="7" fillId="0" borderId="3" xfId="3" applyFont="1" applyBorder="1"/>
    <xf numFmtId="0" fontId="5" fillId="0" borderId="4" xfId="3" applyFont="1" applyBorder="1" applyAlignment="1">
      <alignment horizontal="center"/>
    </xf>
    <xf numFmtId="164" fontId="5" fillId="0" borderId="4" xfId="4" applyNumberFormat="1" applyFont="1" applyFill="1" applyBorder="1" applyAlignment="1">
      <alignment horizontal="center"/>
    </xf>
    <xf numFmtId="0" fontId="8" fillId="0" borderId="4" xfId="3" applyFont="1" applyBorder="1" applyAlignment="1">
      <alignment horizontal="center"/>
    </xf>
    <xf numFmtId="0" fontId="5" fillId="0" borderId="5" xfId="3" applyFont="1" applyBorder="1"/>
    <xf numFmtId="0" fontId="7" fillId="2" borderId="3" xfId="3" applyFont="1" applyFill="1" applyBorder="1"/>
    <xf numFmtId="0" fontId="7" fillId="2" borderId="4" xfId="3" applyFont="1" applyFill="1" applyBorder="1" applyAlignment="1">
      <alignment horizontal="center"/>
    </xf>
    <xf numFmtId="164" fontId="7" fillId="2" borderId="4" xfId="4" applyNumberFormat="1" applyFont="1" applyFill="1" applyBorder="1" applyAlignment="1">
      <alignment horizontal="center"/>
    </xf>
    <xf numFmtId="0" fontId="9" fillId="2" borderId="4" xfId="3" applyFont="1" applyFill="1" applyBorder="1" applyAlignment="1">
      <alignment horizontal="center"/>
    </xf>
    <xf numFmtId="0" fontId="7" fillId="2" borderId="5" xfId="3" applyFont="1" applyFill="1" applyBorder="1"/>
    <xf numFmtId="0" fontId="5" fillId="0" borderId="6" xfId="3" applyFont="1" applyBorder="1"/>
    <xf numFmtId="0" fontId="3" fillId="0" borderId="0" xfId="5" applyFont="1" applyFill="1" applyBorder="1" applyAlignment="1">
      <protection locked="0"/>
    </xf>
    <xf numFmtId="0" fontId="3" fillId="0" borderId="0" xfId="5" applyFont="1" applyBorder="1" applyAlignment="1">
      <protection locked="0"/>
    </xf>
    <xf numFmtId="0" fontId="5" fillId="0" borderId="8" xfId="3" applyFont="1" applyBorder="1"/>
    <xf numFmtId="0" fontId="5" fillId="0" borderId="9" xfId="3" applyFont="1" applyBorder="1"/>
    <xf numFmtId="0" fontId="5" fillId="0" borderId="10" xfId="3" applyFont="1" applyBorder="1"/>
    <xf numFmtId="0" fontId="5" fillId="0" borderId="11" xfId="3" applyFont="1" applyBorder="1"/>
    <xf numFmtId="0" fontId="5" fillId="0" borderId="12" xfId="3" applyFont="1" applyBorder="1"/>
    <xf numFmtId="0" fontId="7" fillId="2" borderId="8" xfId="3" applyFont="1" applyFill="1" applyBorder="1"/>
    <xf numFmtId="0" fontId="7" fillId="2" borderId="9" xfId="3" applyFont="1" applyFill="1" applyBorder="1"/>
    <xf numFmtId="0" fontId="7" fillId="2" borderId="10" xfId="3" applyFont="1" applyFill="1" applyBorder="1"/>
    <xf numFmtId="0" fontId="7" fillId="2" borderId="11" xfId="3" applyFont="1" applyFill="1" applyBorder="1"/>
    <xf numFmtId="0" fontId="7" fillId="2" borderId="12" xfId="3" applyFont="1" applyFill="1" applyBorder="1"/>
    <xf numFmtId="0" fontId="3" fillId="0" borderId="13" xfId="3" applyFont="1" applyBorder="1" applyAlignment="1">
      <alignment horizontal="center" wrapText="1"/>
    </xf>
    <xf numFmtId="0" fontId="3" fillId="0" borderId="14" xfId="5" applyFont="1" applyFill="1" applyBorder="1" applyAlignment="1">
      <alignment horizontal="center" wrapText="1"/>
      <protection locked="0"/>
    </xf>
    <xf numFmtId="0" fontId="3" fillId="0" borderId="14" xfId="5" applyFont="1" applyBorder="1" applyAlignment="1">
      <alignment horizontal="center" wrapText="1"/>
      <protection locked="0"/>
    </xf>
    <xf numFmtId="0" fontId="3" fillId="0" borderId="15" xfId="5" applyFont="1" applyFill="1" applyBorder="1" applyAlignment="1">
      <alignment horizontal="center" wrapText="1"/>
      <protection locked="0"/>
    </xf>
    <xf numFmtId="43" fontId="3" fillId="0" borderId="16" xfId="4" applyFont="1" applyFill="1" applyBorder="1" applyAlignment="1">
      <alignment horizontal="center" wrapText="1"/>
    </xf>
    <xf numFmtId="164" fontId="3" fillId="0" borderId="16" xfId="4" applyNumberFormat="1" applyFont="1" applyFill="1" applyBorder="1" applyAlignment="1" applyProtection="1">
      <alignment horizontal="center" wrapText="1"/>
      <protection locked="0"/>
    </xf>
    <xf numFmtId="43" fontId="3" fillId="0" borderId="17" xfId="4" applyFont="1" applyFill="1" applyBorder="1" applyAlignment="1">
      <alignment horizontal="center" wrapText="1"/>
    </xf>
    <xf numFmtId="0" fontId="11" fillId="2" borderId="15" xfId="5" applyFont="1" applyFill="1" applyBorder="1" applyAlignment="1">
      <alignment horizontal="center" wrapText="1"/>
      <protection locked="0"/>
    </xf>
    <xf numFmtId="43" fontId="11" fillId="2" borderId="16" xfId="4" applyFont="1" applyFill="1" applyBorder="1" applyAlignment="1">
      <alignment horizontal="center" wrapText="1"/>
    </xf>
    <xf numFmtId="164" fontId="11" fillId="2" borderId="16" xfId="4" applyNumberFormat="1" applyFont="1" applyFill="1" applyBorder="1" applyAlignment="1" applyProtection="1">
      <alignment horizontal="center" wrapText="1"/>
      <protection locked="0"/>
    </xf>
    <xf numFmtId="43" fontId="11" fillId="2" borderId="17" xfId="4" applyFont="1" applyFill="1" applyBorder="1" applyAlignment="1">
      <alignment horizontal="center" wrapText="1"/>
    </xf>
    <xf numFmtId="0" fontId="5" fillId="0" borderId="6" xfId="5" applyFont="1" applyFill="1" applyBorder="1" applyAlignment="1">
      <protection locked="0"/>
    </xf>
    <xf numFmtId="0" fontId="5" fillId="0" borderId="0" xfId="3" applyFont="1"/>
    <xf numFmtId="164" fontId="12" fillId="0" borderId="6" xfId="1" applyNumberFormat="1" applyFont="1" applyFill="1" applyBorder="1"/>
    <xf numFmtId="44" fontId="12" fillId="0" borderId="0" xfId="2" applyFont="1" applyFill="1" applyBorder="1"/>
    <xf numFmtId="165" fontId="12" fillId="0" borderId="18" xfId="2" applyNumberFormat="1" applyFont="1" applyFill="1" applyBorder="1" applyAlignment="1">
      <alignment horizontal="center" wrapText="1"/>
    </xf>
    <xf numFmtId="44" fontId="12" fillId="0" borderId="18" xfId="2" applyFont="1" applyFill="1" applyBorder="1" applyAlignment="1">
      <alignment horizontal="center" wrapText="1"/>
    </xf>
    <xf numFmtId="0" fontId="5" fillId="0" borderId="0" xfId="5" applyFont="1" applyBorder="1" applyAlignment="1">
      <alignment horizontal="center" vertical="top" wrapText="1"/>
      <protection locked="0"/>
    </xf>
    <xf numFmtId="164" fontId="12" fillId="0" borderId="20" xfId="1" applyNumberFormat="1" applyFont="1" applyFill="1" applyBorder="1"/>
    <xf numFmtId="44" fontId="12" fillId="0" borderId="21" xfId="2" applyFont="1" applyFill="1" applyBorder="1"/>
    <xf numFmtId="165" fontId="12" fillId="0" borderId="18" xfId="2" applyNumberFormat="1" applyFont="1" applyFill="1" applyBorder="1" applyAlignment="1">
      <alignment horizontal="left" wrapText="1"/>
    </xf>
    <xf numFmtId="44" fontId="12" fillId="0" borderId="14" xfId="2" applyFont="1" applyFill="1" applyBorder="1"/>
    <xf numFmtId="165" fontId="12" fillId="0" borderId="0" xfId="2" applyNumberFormat="1" applyFont="1" applyFill="1" applyBorder="1" applyAlignment="1">
      <alignment horizontal="left" wrapText="1"/>
    </xf>
    <xf numFmtId="164" fontId="12" fillId="0" borderId="23" xfId="1" applyNumberFormat="1" applyFont="1" applyFill="1" applyBorder="1"/>
    <xf numFmtId="44" fontId="12" fillId="0" borderId="0" xfId="2" applyFont="1" applyFill="1" applyBorder="1" applyAlignment="1">
      <alignment horizontal="center" wrapText="1"/>
    </xf>
    <xf numFmtId="164" fontId="12" fillId="0" borderId="19" xfId="1" applyNumberFormat="1" applyFont="1" applyFill="1" applyBorder="1"/>
    <xf numFmtId="44" fontId="12" fillId="0" borderId="0" xfId="2" applyFont="1" applyFill="1" applyBorder="1" applyAlignment="1">
      <alignment horizontal="left" wrapText="1"/>
    </xf>
    <xf numFmtId="44" fontId="12" fillId="0" borderId="14" xfId="2" applyFont="1" applyFill="1" applyBorder="1" applyAlignment="1">
      <alignment horizontal="center" wrapText="1"/>
    </xf>
    <xf numFmtId="164" fontId="12" fillId="0" borderId="24" xfId="1" applyNumberFormat="1" applyFont="1" applyFill="1" applyBorder="1"/>
    <xf numFmtId="44" fontId="12" fillId="0" borderId="14" xfId="2" applyFont="1" applyFill="1" applyBorder="1" applyAlignment="1">
      <alignment horizontal="left" wrapText="1"/>
    </xf>
    <xf numFmtId="0" fontId="5" fillId="0" borderId="8" xfId="5" applyFont="1" applyFill="1" applyBorder="1" applyAlignment="1">
      <alignment horizontal="left"/>
      <protection locked="0"/>
    </xf>
    <xf numFmtId="0" fontId="5" fillId="0" borderId="20" xfId="5" applyFont="1" applyFill="1" applyBorder="1" applyAlignment="1">
      <alignment horizontal="center"/>
      <protection locked="0"/>
    </xf>
    <xf numFmtId="0" fontId="5" fillId="0" borderId="21" xfId="3" applyFont="1" applyBorder="1"/>
    <xf numFmtId="164" fontId="12" fillId="0" borderId="13" xfId="1" applyNumberFormat="1" applyFont="1" applyFill="1" applyBorder="1"/>
    <xf numFmtId="164" fontId="12" fillId="0" borderId="8" xfId="1" applyNumberFormat="1" applyFont="1" applyFill="1" applyBorder="1"/>
    <xf numFmtId="0" fontId="12" fillId="0" borderId="9" xfId="0" applyFont="1" applyBorder="1"/>
    <xf numFmtId="165" fontId="12" fillId="0" borderId="9" xfId="2" applyNumberFormat="1" applyFont="1" applyFill="1" applyBorder="1"/>
    <xf numFmtId="164" fontId="12" fillId="0" borderId="9" xfId="1" applyNumberFormat="1" applyFont="1" applyFill="1" applyBorder="1"/>
    <xf numFmtId="165" fontId="12" fillId="0" borderId="12" xfId="2" applyNumberFormat="1" applyFont="1" applyFill="1" applyBorder="1"/>
    <xf numFmtId="164" fontId="12" fillId="0" borderId="20" xfId="4" applyNumberFormat="1" applyFont="1" applyFill="1" applyBorder="1"/>
    <xf numFmtId="0" fontId="12" fillId="0" borderId="21" xfId="3" applyFont="1" applyBorder="1"/>
    <xf numFmtId="164" fontId="12" fillId="0" borderId="21" xfId="4" applyNumberFormat="1" applyFont="1" applyFill="1" applyBorder="1"/>
    <xf numFmtId="165" fontId="12" fillId="0" borderId="22" xfId="6" applyNumberFormat="1" applyFont="1" applyFill="1" applyBorder="1"/>
    <xf numFmtId="0" fontId="5" fillId="0" borderId="0" xfId="3" applyFont="1" applyAlignment="1">
      <alignment horizontal="center"/>
    </xf>
    <xf numFmtId="164" fontId="12" fillId="0" borderId="25" xfId="1" applyNumberFormat="1" applyFont="1" applyFill="1" applyBorder="1"/>
    <xf numFmtId="0" fontId="1" fillId="0" borderId="0" xfId="0" applyFont="1" applyAlignment="1">
      <alignment horizontal="left"/>
    </xf>
    <xf numFmtId="0" fontId="12" fillId="0" borderId="6" xfId="5" applyFont="1" applyFill="1" applyBorder="1" applyAlignment="1">
      <protection locked="0"/>
    </xf>
    <xf numFmtId="0" fontId="12" fillId="0" borderId="0" xfId="3" applyFont="1"/>
    <xf numFmtId="0" fontId="12" fillId="0" borderId="0" xfId="3" applyFont="1" applyAlignment="1">
      <alignment horizontal="center"/>
    </xf>
    <xf numFmtId="164" fontId="12" fillId="0" borderId="26" xfId="1" applyNumberFormat="1" applyFont="1" applyFill="1" applyBorder="1"/>
    <xf numFmtId="164" fontId="12" fillId="0" borderId="27" xfId="1" applyNumberFormat="1" applyFont="1" applyFill="1" applyBorder="1"/>
    <xf numFmtId="0" fontId="5" fillId="0" borderId="13" xfId="5" applyFont="1" applyFill="1" applyBorder="1" applyAlignment="1">
      <protection locked="0"/>
    </xf>
    <xf numFmtId="0" fontId="5" fillId="0" borderId="14" xfId="3" applyFont="1" applyBorder="1"/>
    <xf numFmtId="0" fontId="5" fillId="0" borderId="14" xfId="3" applyFont="1" applyBorder="1" applyAlignment="1">
      <alignment horizontal="center"/>
    </xf>
    <xf numFmtId="0" fontId="12" fillId="0" borderId="13" xfId="5" applyFont="1" applyFill="1" applyBorder="1" applyAlignment="1">
      <protection locked="0"/>
    </xf>
    <xf numFmtId="0" fontId="12" fillId="0" borderId="14" xfId="3" applyFont="1" applyBorder="1"/>
    <xf numFmtId="0" fontId="12" fillId="0" borderId="14" xfId="3" applyFont="1" applyBorder="1" applyAlignment="1">
      <alignment horizontal="center"/>
    </xf>
    <xf numFmtId="0" fontId="12" fillId="0" borderId="29" xfId="5" applyFont="1" applyFill="1" applyBorder="1" applyAlignment="1">
      <protection locked="0"/>
    </xf>
    <xf numFmtId="0" fontId="12" fillId="0" borderId="30" xfId="3" applyFont="1" applyBorder="1"/>
    <xf numFmtId="0" fontId="12" fillId="0" borderId="30" xfId="3" applyFont="1" applyBorder="1" applyAlignment="1">
      <alignment horizontal="center"/>
    </xf>
    <xf numFmtId="164" fontId="12" fillId="0" borderId="29" xfId="1" applyNumberFormat="1" applyFont="1" applyFill="1" applyBorder="1"/>
    <xf numFmtId="44" fontId="12" fillId="0" borderId="30" xfId="2" applyFont="1" applyFill="1" applyBorder="1"/>
    <xf numFmtId="164" fontId="12" fillId="0" borderId="28" xfId="1" applyNumberFormat="1" applyFont="1" applyFill="1" applyBorder="1"/>
  </cellXfs>
  <cellStyles count="7">
    <cellStyle name="Comma" xfId="1" builtinId="3"/>
    <cellStyle name="Comma 2" xfId="4" xr:uid="{8950E8F8-754F-4E08-9CA9-0B1362F0E389}"/>
    <cellStyle name="Currency" xfId="2" builtinId="4"/>
    <cellStyle name="Currency 2" xfId="6" xr:uid="{1B09B1D2-1FC7-4518-A0E2-F8B31535AD93}"/>
    <cellStyle name="Normal" xfId="0" builtinId="0"/>
    <cellStyle name="Normal 3" xfId="3" xr:uid="{D08FD699-8750-4385-A38A-0C2DD5C91F97}"/>
    <cellStyle name="þ_x001d_ð*_x000c_býú_x000c_UýU_x0001_¤_x0006_ _x0011__x0007__x0001__x0001_" xfId="5" xr:uid="{0EA68CEA-795F-4F5F-A295-528A3152A3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14233251/Attachment%20B%20Brightspeed%20FY%2030%20SG%20March%202026%20Company%20Split.xlsx" TargetMode="External" /><Relationship Id="rId2" Type="http://schemas.openxmlformats.org/officeDocument/2006/relationships/externalLinkPath" Target="https://cm.kcc.ks.gov/otcsdav/nodes/14233251/Attachment%20B%20Brightspeed%20FY%2030%20SG%20March%202026%20Company%20Split.xlsx" TargetMode="External" /><Relationship Id="rId1" Type="http://schemas.openxmlformats.org/officeDocument/2006/relationships/externalLinkPath" Target="https://cm.kcc.ks.gov/otcsdav/nodes/14233251/Attachment%20B%20Brightspeed%20FY%2030%20SG%20March%202026%20Company%20Split.xlsx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rightspeed 58"/>
      <sheetName val="KUSFWirecenter Summary"/>
      <sheetName val="KUSFWirecenter Summary (conf)"/>
      <sheetName val="Access TrueUp Annual Trueups"/>
      <sheetName val="Total Supported Res-Bus -At (2"/>
      <sheetName val="Total Supported Res-Bus -Att C "/>
      <sheetName val="KUSF per line"/>
    </sheetNames>
    <sheetDataSet>
      <sheetData sheetId="0"/>
      <sheetData sheetId="1"/>
      <sheetData sheetId="2"/>
      <sheetData sheetId="3"/>
      <sheetData sheetId="4">
        <row r="4">
          <cell r="B4" t="str">
            <v>Abbyville</v>
          </cell>
        </row>
      </sheetData>
      <sheetData sheetId="5"/>
      <sheetData sheetId="6">
        <row r="2">
          <cell r="E2" t="str">
            <v>Zone 1</v>
          </cell>
          <cell r="F2" t="str">
            <v>Zone 2</v>
          </cell>
        </row>
        <row r="3">
          <cell r="C3" t="str">
            <v>Wire Center Name</v>
          </cell>
          <cell r="D3" t="str">
            <v>Study Area</v>
          </cell>
          <cell r="E3" t="str">
            <v>Per Line Support  (Monthly)</v>
          </cell>
          <cell r="F3" t="str">
            <v>Per Line Support  (Monthly)</v>
          </cell>
        </row>
        <row r="4">
          <cell r="C4" t="str">
            <v>ALTVKSXA</v>
          </cell>
          <cell r="D4" t="str">
            <v>Eastern</v>
          </cell>
          <cell r="E4">
            <v>18.190000000000001</v>
          </cell>
          <cell r="F4">
            <v>100.01</v>
          </cell>
        </row>
        <row r="5">
          <cell r="C5" t="str">
            <v>ALNAKSXA</v>
          </cell>
          <cell r="D5" t="str">
            <v>Eastern</v>
          </cell>
          <cell r="E5">
            <v>21.8</v>
          </cell>
          <cell r="F5">
            <v>91.96</v>
          </cell>
        </row>
        <row r="6">
          <cell r="C6" t="str">
            <v>BLLPKSXA</v>
          </cell>
          <cell r="D6" t="str">
            <v>Eastern</v>
          </cell>
          <cell r="E6">
            <v>0</v>
          </cell>
          <cell r="F6">
            <v>31.13</v>
          </cell>
        </row>
        <row r="7">
          <cell r="C7" t="str">
            <v>BNDCKSXA</v>
          </cell>
          <cell r="D7" t="str">
            <v>Eastern</v>
          </cell>
          <cell r="E7">
            <v>0</v>
          </cell>
          <cell r="F7">
            <v>117.03</v>
          </cell>
        </row>
        <row r="8">
          <cell r="C8" t="str">
            <v>BLMNKSXA</v>
          </cell>
          <cell r="D8" t="str">
            <v>Eastern</v>
          </cell>
          <cell r="E8">
            <v>40.47</v>
          </cell>
          <cell r="F8">
            <v>114.8</v>
          </cell>
        </row>
        <row r="9">
          <cell r="C9" t="str">
            <v>BCYRKSXA</v>
          </cell>
          <cell r="D9" t="str">
            <v>Eastern</v>
          </cell>
          <cell r="E9">
            <v>0</v>
          </cell>
          <cell r="F9">
            <v>39.07</v>
          </cell>
        </row>
        <row r="10">
          <cell r="C10" t="str">
            <v>BFLOKSXA</v>
          </cell>
          <cell r="D10" t="str">
            <v>Eastern</v>
          </cell>
          <cell r="E10">
            <v>0</v>
          </cell>
          <cell r="F10">
            <v>70.97</v>
          </cell>
        </row>
        <row r="11">
          <cell r="C11" t="str">
            <v>CNTRKSXA</v>
          </cell>
          <cell r="D11" t="str">
            <v>Eastern</v>
          </cell>
          <cell r="E11">
            <v>0</v>
          </cell>
          <cell r="F11">
            <v>69.73</v>
          </cell>
        </row>
        <row r="12">
          <cell r="C12" t="str">
            <v>CRVLKSXA</v>
          </cell>
          <cell r="D12" t="str">
            <v>Eastern</v>
          </cell>
          <cell r="E12">
            <v>34.46</v>
          </cell>
          <cell r="F12">
            <v>90.67</v>
          </cell>
        </row>
        <row r="13">
          <cell r="C13" t="str">
            <v>CNWYKSXA</v>
          </cell>
          <cell r="D13" t="str">
            <v>Eastern</v>
          </cell>
          <cell r="E13">
            <v>0</v>
          </cell>
          <cell r="F13">
            <v>98.49</v>
          </cell>
        </row>
        <row r="14">
          <cell r="C14" t="str">
            <v>CYVLKSXA</v>
          </cell>
          <cell r="D14" t="str">
            <v>Eastern</v>
          </cell>
          <cell r="E14">
            <v>0</v>
          </cell>
          <cell r="F14">
            <v>88.71</v>
          </cell>
        </row>
        <row r="15">
          <cell r="C15" t="str">
            <v>DELIKSXA</v>
          </cell>
          <cell r="D15" t="str">
            <v>Eastern</v>
          </cell>
          <cell r="E15">
            <v>0</v>
          </cell>
          <cell r="F15">
            <v>84.53</v>
          </cell>
        </row>
        <row r="16">
          <cell r="C16" t="str">
            <v>DESNKSXA</v>
          </cell>
          <cell r="D16" t="str">
            <v>Eastern</v>
          </cell>
          <cell r="E16">
            <v>29.99</v>
          </cell>
          <cell r="F16">
            <v>84</v>
          </cell>
        </row>
        <row r="17">
          <cell r="C17" t="str">
            <v>DRHMKSXA</v>
          </cell>
          <cell r="D17" t="str">
            <v>Eastern</v>
          </cell>
          <cell r="E17">
            <v>0</v>
          </cell>
          <cell r="F17">
            <v>103.19</v>
          </cell>
        </row>
        <row r="18">
          <cell r="C18" t="str">
            <v>ESTNKSXA</v>
          </cell>
          <cell r="D18" t="str">
            <v>Eastern</v>
          </cell>
          <cell r="E18">
            <v>7.74</v>
          </cell>
          <cell r="F18">
            <v>43.71</v>
          </cell>
        </row>
        <row r="19">
          <cell r="C19" t="str">
            <v>EGTNKSXA</v>
          </cell>
          <cell r="D19" t="str">
            <v>Eastern</v>
          </cell>
          <cell r="E19">
            <v>0</v>
          </cell>
          <cell r="F19">
            <v>21.98</v>
          </cell>
        </row>
        <row r="20">
          <cell r="C20" t="str">
            <v>EFHMKSXA</v>
          </cell>
          <cell r="D20" t="str">
            <v>Eastern</v>
          </cell>
          <cell r="E20">
            <v>4.01</v>
          </cell>
          <cell r="F20">
            <v>59.56</v>
          </cell>
        </row>
        <row r="21">
          <cell r="C21" t="str">
            <v>EMMTKSXA</v>
          </cell>
          <cell r="D21" t="str">
            <v>Eastern</v>
          </cell>
          <cell r="E21">
            <v>39.17</v>
          </cell>
          <cell r="F21">
            <v>93.49</v>
          </cell>
        </row>
        <row r="22">
          <cell r="C22" t="str">
            <v>FLRVKSXA</v>
          </cell>
          <cell r="D22" t="str">
            <v>Eastern</v>
          </cell>
          <cell r="E22">
            <v>0</v>
          </cell>
          <cell r="F22">
            <v>68.099999999999994</v>
          </cell>
        </row>
        <row r="23">
          <cell r="C23" t="str">
            <v>FNTAKSXA</v>
          </cell>
          <cell r="D23" t="str">
            <v>Eastern</v>
          </cell>
          <cell r="E23">
            <v>0</v>
          </cell>
          <cell r="F23">
            <v>47.58</v>
          </cell>
        </row>
        <row r="24">
          <cell r="C24" t="str">
            <v>GRNRKSXA</v>
          </cell>
          <cell r="D24" t="str">
            <v>Eastern</v>
          </cell>
          <cell r="E24">
            <v>0</v>
          </cell>
          <cell r="F24">
            <v>3.08</v>
          </cell>
        </row>
        <row r="25">
          <cell r="C25" t="str">
            <v>GRELKSXA</v>
          </cell>
          <cell r="D25" t="str">
            <v>Eastern</v>
          </cell>
          <cell r="E25">
            <v>8.0399999999999991</v>
          </cell>
          <cell r="F25">
            <v>66.260000000000005</v>
          </cell>
        </row>
        <row r="26">
          <cell r="C26" t="str">
            <v>GRDLKSXA</v>
          </cell>
          <cell r="D26" t="str">
            <v>Eastern</v>
          </cell>
          <cell r="E26">
            <v>14.8</v>
          </cell>
          <cell r="F26">
            <v>109.86</v>
          </cell>
        </row>
        <row r="27">
          <cell r="C27" t="str">
            <v>HVVLKSXA</v>
          </cell>
          <cell r="D27" t="str">
            <v>Eastern</v>
          </cell>
          <cell r="E27">
            <v>24.75</v>
          </cell>
          <cell r="F27">
            <v>82.47</v>
          </cell>
        </row>
        <row r="28">
          <cell r="C28" t="str">
            <v>HETNKSXA</v>
          </cell>
          <cell r="D28" t="str">
            <v>Eastern</v>
          </cell>
          <cell r="E28">
            <v>0</v>
          </cell>
          <cell r="F28">
            <v>17.3</v>
          </cell>
        </row>
        <row r="29">
          <cell r="C29" t="str">
            <v>HOYTKSXA</v>
          </cell>
          <cell r="D29" t="str">
            <v>Eastern</v>
          </cell>
          <cell r="E29">
            <v>5.81</v>
          </cell>
          <cell r="F29">
            <v>45.96</v>
          </cell>
        </row>
        <row r="30">
          <cell r="C30" t="str">
            <v>INMNKSXA</v>
          </cell>
          <cell r="D30" t="str">
            <v>Eastern</v>
          </cell>
          <cell r="E30">
            <v>0</v>
          </cell>
          <cell r="F30">
            <v>42.76</v>
          </cell>
        </row>
        <row r="31">
          <cell r="C31" t="str">
            <v>LFNTKSXA</v>
          </cell>
          <cell r="D31" t="str">
            <v>Eastern</v>
          </cell>
          <cell r="E31">
            <v>0</v>
          </cell>
          <cell r="F31">
            <v>125.45</v>
          </cell>
        </row>
        <row r="32">
          <cell r="C32" t="str">
            <v>LNCSKSXA</v>
          </cell>
          <cell r="D32" t="str">
            <v>Eastern</v>
          </cell>
          <cell r="E32">
            <v>4.09</v>
          </cell>
          <cell r="F32">
            <v>51.05</v>
          </cell>
        </row>
        <row r="33">
          <cell r="C33" t="str">
            <v>LANEKSXA</v>
          </cell>
          <cell r="D33" t="str">
            <v>Eastern</v>
          </cell>
          <cell r="E33">
            <v>0</v>
          </cell>
          <cell r="F33">
            <v>32.96</v>
          </cell>
        </row>
        <row r="34">
          <cell r="C34" t="str">
            <v>LEBOKSXA</v>
          </cell>
          <cell r="D34" t="str">
            <v>Eastern</v>
          </cell>
          <cell r="E34">
            <v>2.99</v>
          </cell>
          <cell r="F34">
            <v>77.37</v>
          </cell>
        </row>
        <row r="35">
          <cell r="C35" t="str">
            <v>LHGHKSXA</v>
          </cell>
          <cell r="D35" t="str">
            <v>Eastern</v>
          </cell>
          <cell r="E35">
            <v>41.68</v>
          </cell>
          <cell r="F35">
            <v>117.1</v>
          </cell>
        </row>
        <row r="36">
          <cell r="C36" t="str">
            <v>LERYKSXA</v>
          </cell>
          <cell r="D36" t="str">
            <v>Eastern</v>
          </cell>
          <cell r="E36">
            <v>17.48</v>
          </cell>
          <cell r="F36">
            <v>111.73</v>
          </cell>
        </row>
        <row r="37">
          <cell r="C37" t="str">
            <v>LNWDKSXA</v>
          </cell>
          <cell r="D37" t="str">
            <v>Eastern</v>
          </cell>
          <cell r="E37">
            <v>8.1199999999999992</v>
          </cell>
          <cell r="F37">
            <v>29.3</v>
          </cell>
        </row>
        <row r="38">
          <cell r="C38" t="str">
            <v>MPTNKSXA</v>
          </cell>
          <cell r="D38" t="str">
            <v>Eastern</v>
          </cell>
          <cell r="E38">
            <v>0</v>
          </cell>
          <cell r="F38">
            <v>93.54</v>
          </cell>
        </row>
        <row r="39">
          <cell r="C39" t="str">
            <v>MYTTKSXA</v>
          </cell>
          <cell r="D39" t="str">
            <v>Eastern</v>
          </cell>
          <cell r="E39">
            <v>16.87</v>
          </cell>
          <cell r="F39">
            <v>51.2</v>
          </cell>
        </row>
        <row r="40">
          <cell r="C40" t="str">
            <v>MCLTKSXA</v>
          </cell>
          <cell r="D40" t="str">
            <v>Eastern</v>
          </cell>
          <cell r="E40">
            <v>3.77</v>
          </cell>
          <cell r="F40">
            <v>50.21</v>
          </cell>
        </row>
        <row r="41">
          <cell r="C41" t="str">
            <v>MRDNKSXA</v>
          </cell>
          <cell r="D41" t="str">
            <v>Eastern</v>
          </cell>
          <cell r="E41">
            <v>1.17</v>
          </cell>
          <cell r="F41">
            <v>28.18</v>
          </cell>
        </row>
        <row r="42">
          <cell r="C42" t="str">
            <v>MCVYKSXA</v>
          </cell>
          <cell r="D42" t="str">
            <v>Eastern</v>
          </cell>
          <cell r="E42">
            <v>0</v>
          </cell>
          <cell r="F42">
            <v>86.39</v>
          </cell>
        </row>
        <row r="43">
          <cell r="C43" t="str">
            <v>MDCYKSXA</v>
          </cell>
          <cell r="D43" t="str">
            <v>Eastern</v>
          </cell>
          <cell r="E43">
            <v>1.71</v>
          </cell>
          <cell r="F43">
            <v>53.47</v>
          </cell>
        </row>
        <row r="44">
          <cell r="C44" t="str">
            <v>NSFLKSXA</v>
          </cell>
          <cell r="D44" t="str">
            <v>Eastern</v>
          </cell>
          <cell r="E44">
            <v>0</v>
          </cell>
          <cell r="F44">
            <v>93.55</v>
          </cell>
        </row>
        <row r="45">
          <cell r="C45" t="str">
            <v>NRVLKSXA</v>
          </cell>
          <cell r="D45" t="str">
            <v>Eastern</v>
          </cell>
          <cell r="E45">
            <v>5.83</v>
          </cell>
          <cell r="F45">
            <v>57.07</v>
          </cell>
        </row>
        <row r="46">
          <cell r="C46" t="str">
            <v>OSCYKSXA</v>
          </cell>
          <cell r="D46" t="str">
            <v>Eastern</v>
          </cell>
          <cell r="E46">
            <v>0</v>
          </cell>
          <cell r="F46">
            <v>37.89</v>
          </cell>
        </row>
        <row r="47">
          <cell r="C47" t="str">
            <v>OVBKKSXA</v>
          </cell>
          <cell r="D47" t="str">
            <v>Eastern</v>
          </cell>
          <cell r="E47">
            <v>1.3</v>
          </cell>
          <cell r="F47">
            <v>54.24</v>
          </cell>
        </row>
        <row r="48">
          <cell r="C48" t="str">
            <v>OXFRKSXA</v>
          </cell>
          <cell r="D48" t="str">
            <v>Eastern</v>
          </cell>
          <cell r="E48">
            <v>0</v>
          </cell>
          <cell r="F48">
            <v>49.26</v>
          </cell>
        </row>
        <row r="49">
          <cell r="C49" t="str">
            <v>OZWKKSXA</v>
          </cell>
          <cell r="D49" t="str">
            <v>Eastern</v>
          </cell>
          <cell r="E49">
            <v>7.56</v>
          </cell>
          <cell r="F49">
            <v>38.450000000000003</v>
          </cell>
        </row>
        <row r="50">
          <cell r="C50" t="str">
            <v>PRKRKSXA</v>
          </cell>
          <cell r="D50" t="str">
            <v>Eastern</v>
          </cell>
          <cell r="E50">
            <v>12.16</v>
          </cell>
          <cell r="F50">
            <v>67.36</v>
          </cell>
        </row>
        <row r="51">
          <cell r="C51" t="str">
            <v>PRRYKSXA</v>
          </cell>
          <cell r="D51" t="str">
            <v>Eastern</v>
          </cell>
          <cell r="E51">
            <v>0.15</v>
          </cell>
          <cell r="F51">
            <v>36.68</v>
          </cell>
        </row>
        <row r="52">
          <cell r="C52" t="str">
            <v>PIQUKSXA</v>
          </cell>
          <cell r="D52" t="str">
            <v>Eastern</v>
          </cell>
          <cell r="E52">
            <v>0</v>
          </cell>
          <cell r="F52">
            <v>117.23</v>
          </cell>
        </row>
        <row r="53">
          <cell r="C53" t="str">
            <v>PRTNKSXA</v>
          </cell>
          <cell r="D53" t="str">
            <v>Eastern</v>
          </cell>
          <cell r="E53">
            <v>8.2799999999999994</v>
          </cell>
          <cell r="F53">
            <v>67.05</v>
          </cell>
        </row>
        <row r="54">
          <cell r="C54" t="str">
            <v>QNCYKSXA</v>
          </cell>
          <cell r="D54" t="str">
            <v>Eastern</v>
          </cell>
          <cell r="E54">
            <v>0</v>
          </cell>
          <cell r="F54">
            <v>243.23</v>
          </cell>
        </row>
        <row r="55">
          <cell r="C55" t="str">
            <v>RCMDKSXA</v>
          </cell>
          <cell r="D55" t="str">
            <v>Eastern</v>
          </cell>
          <cell r="E55">
            <v>9.84</v>
          </cell>
          <cell r="F55">
            <v>69.69</v>
          </cell>
        </row>
        <row r="56">
          <cell r="C56" t="str">
            <v>ROVLKSXA</v>
          </cell>
          <cell r="D56" t="str">
            <v>Eastern</v>
          </cell>
          <cell r="E56">
            <v>0</v>
          </cell>
          <cell r="F56">
            <v>45.52</v>
          </cell>
        </row>
        <row r="57">
          <cell r="C57" t="str">
            <v>STMYKSXA</v>
          </cell>
          <cell r="D57" t="str">
            <v>Eastern</v>
          </cell>
          <cell r="E57">
            <v>0</v>
          </cell>
          <cell r="F57">
            <v>15.95</v>
          </cell>
        </row>
        <row r="58">
          <cell r="C58" t="str">
            <v>SLLKKSXA</v>
          </cell>
          <cell r="D58" t="str">
            <v>Eastern</v>
          </cell>
          <cell r="E58">
            <v>0</v>
          </cell>
          <cell r="F58">
            <v>27.2</v>
          </cell>
        </row>
        <row r="59">
          <cell r="C59" t="str">
            <v>SPHLKSXA</v>
          </cell>
          <cell r="D59" t="str">
            <v>Eastern</v>
          </cell>
          <cell r="E59">
            <v>0.41</v>
          </cell>
          <cell r="F59">
            <v>21.46</v>
          </cell>
        </row>
        <row r="60">
          <cell r="C60" t="str">
            <v>THYRKSXA</v>
          </cell>
          <cell r="D60" t="str">
            <v>Eastern</v>
          </cell>
          <cell r="E60">
            <v>11.9</v>
          </cell>
          <cell r="F60">
            <v>75.959999999999994</v>
          </cell>
        </row>
        <row r="61">
          <cell r="C61" t="str">
            <v>TOROKSXA</v>
          </cell>
          <cell r="D61" t="str">
            <v>Eastern</v>
          </cell>
          <cell r="E61">
            <v>14.09</v>
          </cell>
          <cell r="F61">
            <v>80.33</v>
          </cell>
        </row>
        <row r="62">
          <cell r="C62" t="str">
            <v>WLTNKSXA</v>
          </cell>
          <cell r="D62" t="str">
            <v>Eastern</v>
          </cell>
          <cell r="E62">
            <v>12.47</v>
          </cell>
          <cell r="F62">
            <v>70.569999999999993</v>
          </cell>
        </row>
        <row r="63">
          <cell r="C63" t="str">
            <v>WLVLKSXA</v>
          </cell>
          <cell r="D63" t="str">
            <v>Eastern</v>
          </cell>
          <cell r="E63">
            <v>0</v>
          </cell>
          <cell r="F63">
            <v>41.21</v>
          </cell>
        </row>
        <row r="64">
          <cell r="C64" t="str">
            <v>WNCHKSXA</v>
          </cell>
          <cell r="D64" t="str">
            <v>Eastern</v>
          </cell>
          <cell r="E64">
            <v>1.1100000000000001</v>
          </cell>
          <cell r="F64">
            <v>60.84</v>
          </cell>
        </row>
        <row r="65">
          <cell r="C65" t="str">
            <v>WNDMKSXA</v>
          </cell>
          <cell r="D65" t="str">
            <v>Eastern</v>
          </cell>
          <cell r="E65">
            <v>0</v>
          </cell>
          <cell r="F65">
            <v>60.58</v>
          </cell>
        </row>
        <row r="66">
          <cell r="C66" t="str">
            <v>ABVLKSXA</v>
          </cell>
          <cell r="D66" t="str">
            <v>S. Central</v>
          </cell>
          <cell r="E66">
            <v>0</v>
          </cell>
          <cell r="F66">
            <v>59.22</v>
          </cell>
        </row>
        <row r="67">
          <cell r="C67" t="str">
            <v>ALDNKSXA</v>
          </cell>
          <cell r="D67" t="str">
            <v>S. Central</v>
          </cell>
          <cell r="E67">
            <v>27.44</v>
          </cell>
          <cell r="F67">
            <v>45.06</v>
          </cell>
        </row>
        <row r="68">
          <cell r="C68" t="str">
            <v>ARTNKSXA</v>
          </cell>
          <cell r="D68" t="str">
            <v>S. Central</v>
          </cell>
          <cell r="E68">
            <v>10.55</v>
          </cell>
          <cell r="F68">
            <v>71.510000000000005</v>
          </cell>
        </row>
        <row r="69">
          <cell r="C69" t="str">
            <v>BLPRKSXA</v>
          </cell>
          <cell r="D69" t="str">
            <v>S. Central</v>
          </cell>
          <cell r="E69">
            <v>0</v>
          </cell>
          <cell r="F69">
            <v>72.040000000000006</v>
          </cell>
        </row>
        <row r="70">
          <cell r="C70" t="str">
            <v>CLFLKSXA</v>
          </cell>
          <cell r="D70" t="str">
            <v>S. Central</v>
          </cell>
          <cell r="E70">
            <v>6.34</v>
          </cell>
          <cell r="F70">
            <v>75.040000000000006</v>
          </cell>
        </row>
        <row r="71">
          <cell r="C71" t="str">
            <v>CNHMKSXA</v>
          </cell>
          <cell r="D71" t="str">
            <v>S. Central</v>
          </cell>
          <cell r="E71">
            <v>15.68</v>
          </cell>
          <cell r="F71">
            <v>109.55</v>
          </cell>
        </row>
        <row r="72">
          <cell r="C72" t="str">
            <v>HSTNKSXB</v>
          </cell>
          <cell r="D72" t="str">
            <v>S. Central</v>
          </cell>
          <cell r="E72">
            <v>0</v>
          </cell>
          <cell r="F72">
            <v>49.76</v>
          </cell>
        </row>
        <row r="73">
          <cell r="C73" t="str">
            <v>HDSNKSXA</v>
          </cell>
          <cell r="D73" t="str">
            <v>S. Central</v>
          </cell>
          <cell r="E73">
            <v>0</v>
          </cell>
          <cell r="F73">
            <v>57.73</v>
          </cell>
        </row>
        <row r="74">
          <cell r="C74" t="str">
            <v>LNGDKSXA</v>
          </cell>
          <cell r="D74" t="str">
            <v>S. Central</v>
          </cell>
          <cell r="E74">
            <v>0</v>
          </cell>
          <cell r="F74">
            <v>67.61</v>
          </cell>
        </row>
        <row r="75">
          <cell r="C75" t="str">
            <v>MCVLKSXA</v>
          </cell>
          <cell r="D75" t="str">
            <v>S. Central</v>
          </cell>
          <cell r="E75">
            <v>0</v>
          </cell>
          <cell r="F75">
            <v>43.76</v>
          </cell>
        </row>
        <row r="76">
          <cell r="C76" t="str">
            <v>MRDCKSXA</v>
          </cell>
          <cell r="D76" t="str">
            <v>S. Central</v>
          </cell>
          <cell r="E76">
            <v>0</v>
          </cell>
          <cell r="F76">
            <v>92.68</v>
          </cell>
        </row>
        <row r="77">
          <cell r="C77" t="str">
            <v>PRRGKSXA</v>
          </cell>
          <cell r="D77" t="str">
            <v>S. Central</v>
          </cell>
          <cell r="E77">
            <v>13.29</v>
          </cell>
          <cell r="F77">
            <v>64.25</v>
          </cell>
        </row>
        <row r="78">
          <cell r="C78" t="str">
            <v>PSTNKSXA</v>
          </cell>
          <cell r="D78" t="str">
            <v>S. Central</v>
          </cell>
          <cell r="E78">
            <v>0</v>
          </cell>
          <cell r="F78">
            <v>87.12</v>
          </cell>
        </row>
        <row r="79">
          <cell r="C79" t="str">
            <v>PRPRKSXA</v>
          </cell>
          <cell r="D79" t="str">
            <v>S. Central</v>
          </cell>
          <cell r="E79">
            <v>9.1300000000000008</v>
          </cell>
          <cell r="F79">
            <v>70.83</v>
          </cell>
        </row>
        <row r="80">
          <cell r="C80" t="str">
            <v>STJHKSXA</v>
          </cell>
          <cell r="D80" t="str">
            <v>S. Central</v>
          </cell>
          <cell r="E80">
            <v>0.42</v>
          </cell>
          <cell r="F80">
            <v>73.11</v>
          </cell>
        </row>
        <row r="81">
          <cell r="C81" t="str">
            <v>STNGKSXA</v>
          </cell>
          <cell r="D81" t="str">
            <v>S. Central</v>
          </cell>
          <cell r="E81">
            <v>0</v>
          </cell>
          <cell r="F81">
            <v>33.26</v>
          </cell>
        </row>
        <row r="82">
          <cell r="C82" t="str">
            <v>SYLVKSXA</v>
          </cell>
          <cell r="D82" t="str">
            <v>S. Central</v>
          </cell>
          <cell r="E82">
            <v>0</v>
          </cell>
          <cell r="F82">
            <v>48.8</v>
          </cell>
        </row>
        <row r="83">
          <cell r="E83">
            <v>0</v>
          </cell>
          <cell r="F83">
            <v>0</v>
          </cell>
        </row>
        <row r="84">
          <cell r="E84">
            <v>0</v>
          </cell>
          <cell r="F84">
            <v>0</v>
          </cell>
        </row>
        <row r="85">
          <cell r="C85" t="str">
            <v>RVTNKSXA</v>
          </cell>
          <cell r="D85" t="str">
            <v>South East</v>
          </cell>
          <cell r="E85">
            <v>5.38</v>
          </cell>
          <cell r="F85">
            <v>36.700000000000003</v>
          </cell>
        </row>
        <row r="86">
          <cell r="C86" t="str">
            <v>SCMNKSXA</v>
          </cell>
          <cell r="D86" t="str">
            <v>South East</v>
          </cell>
          <cell r="E86">
            <v>2.06</v>
          </cell>
          <cell r="F86">
            <v>28.18</v>
          </cell>
        </row>
        <row r="87">
          <cell r="E87">
            <v>0</v>
          </cell>
          <cell r="F87">
            <v>0</v>
          </cell>
        </row>
        <row r="88">
          <cell r="E88">
            <v>0</v>
          </cell>
          <cell r="F88">
            <v>0</v>
          </cell>
        </row>
        <row r="89">
          <cell r="C89" t="str">
            <v>ALMAKSXA</v>
          </cell>
          <cell r="D89" t="str">
            <v>United</v>
          </cell>
          <cell r="E89">
            <v>0</v>
          </cell>
          <cell r="F89">
            <v>63.41</v>
          </cell>
        </row>
        <row r="90">
          <cell r="C90" t="str">
            <v>ALMTKSXA</v>
          </cell>
          <cell r="D90" t="str">
            <v>United</v>
          </cell>
          <cell r="E90">
            <v>0.82</v>
          </cell>
          <cell r="F90">
            <v>57.6</v>
          </cell>
        </row>
        <row r="91">
          <cell r="C91" t="str">
            <v>BLDWKSXA</v>
          </cell>
          <cell r="D91" t="str">
            <v>United</v>
          </cell>
          <cell r="E91">
            <v>0</v>
          </cell>
          <cell r="F91">
            <v>20.81</v>
          </cell>
        </row>
        <row r="92">
          <cell r="C92" t="str">
            <v>BHLRKSXA</v>
          </cell>
          <cell r="D92" t="str">
            <v>United</v>
          </cell>
          <cell r="E92">
            <v>0</v>
          </cell>
          <cell r="F92">
            <v>26.31</v>
          </cell>
        </row>
        <row r="93">
          <cell r="C93" t="str">
            <v>BRLNKSXA</v>
          </cell>
          <cell r="D93" t="str">
            <v>United</v>
          </cell>
          <cell r="E93">
            <v>0</v>
          </cell>
          <cell r="F93">
            <v>27.66</v>
          </cell>
        </row>
        <row r="94">
          <cell r="C94" t="str">
            <v>BURLKSXA</v>
          </cell>
          <cell r="D94" t="str">
            <v>United</v>
          </cell>
          <cell r="E94">
            <v>0</v>
          </cell>
          <cell r="F94">
            <v>32.11</v>
          </cell>
        </row>
        <row r="95">
          <cell r="C95" t="str">
            <v>BRRTKSXA</v>
          </cell>
          <cell r="D95" t="str">
            <v>United</v>
          </cell>
          <cell r="E95">
            <v>9.41</v>
          </cell>
          <cell r="F95">
            <v>82.62</v>
          </cell>
        </row>
        <row r="96">
          <cell r="C96" t="str">
            <v>ELLNKSXA</v>
          </cell>
          <cell r="D96" t="str">
            <v>United</v>
          </cell>
          <cell r="E96">
            <v>0</v>
          </cell>
          <cell r="F96">
            <v>37.54</v>
          </cell>
        </row>
        <row r="97">
          <cell r="C97" t="str">
            <v>ESRGKSXA</v>
          </cell>
          <cell r="D97" t="str">
            <v>United</v>
          </cell>
          <cell r="E97">
            <v>0</v>
          </cell>
          <cell r="F97">
            <v>95.25</v>
          </cell>
        </row>
        <row r="98">
          <cell r="C98" t="str">
            <v>FRDNKSXA</v>
          </cell>
          <cell r="D98" t="str">
            <v>United</v>
          </cell>
          <cell r="E98">
            <v>0</v>
          </cell>
          <cell r="F98">
            <v>4.78</v>
          </cell>
        </row>
        <row r="99">
          <cell r="C99" t="str">
            <v>GRNTKSXA</v>
          </cell>
          <cell r="D99" t="str">
            <v>United</v>
          </cell>
          <cell r="E99">
            <v>0</v>
          </cell>
          <cell r="F99">
            <v>21.33</v>
          </cell>
        </row>
        <row r="100">
          <cell r="C100" t="str">
            <v>HVENKSXA</v>
          </cell>
          <cell r="D100" t="str">
            <v>United</v>
          </cell>
          <cell r="E100">
            <v>0</v>
          </cell>
          <cell r="F100">
            <v>9.16</v>
          </cell>
        </row>
        <row r="101">
          <cell r="C101" t="str">
            <v>HGLDKSXA</v>
          </cell>
          <cell r="D101" t="str">
            <v>United</v>
          </cell>
          <cell r="E101">
            <v>0</v>
          </cell>
          <cell r="F101">
            <v>21.49</v>
          </cell>
        </row>
        <row r="102">
          <cell r="C102" t="str">
            <v>HLBOKSXA</v>
          </cell>
          <cell r="D102" t="str">
            <v>United</v>
          </cell>
          <cell r="E102">
            <v>0</v>
          </cell>
          <cell r="F102">
            <v>13.26</v>
          </cell>
        </row>
        <row r="103">
          <cell r="C103" t="str">
            <v>KNCDKSXA</v>
          </cell>
          <cell r="D103" t="str">
            <v>United</v>
          </cell>
          <cell r="E103">
            <v>0</v>
          </cell>
          <cell r="F103">
            <v>54.52</v>
          </cell>
        </row>
        <row r="104">
          <cell r="C104" t="str">
            <v>LYNDKSXA</v>
          </cell>
          <cell r="D104" t="str">
            <v>United</v>
          </cell>
          <cell r="E104">
            <v>0</v>
          </cell>
          <cell r="F104">
            <v>28.81</v>
          </cell>
        </row>
        <row r="105">
          <cell r="C105" t="str">
            <v>MLVRKSXA</v>
          </cell>
          <cell r="D105" t="str">
            <v>United</v>
          </cell>
          <cell r="E105">
            <v>0</v>
          </cell>
          <cell r="F105">
            <v>60.74</v>
          </cell>
        </row>
        <row r="106">
          <cell r="C106" t="str">
            <v>MORNKSXA</v>
          </cell>
          <cell r="D106" t="str">
            <v>United</v>
          </cell>
          <cell r="E106">
            <v>7.46</v>
          </cell>
          <cell r="F106">
            <v>72.61</v>
          </cell>
        </row>
        <row r="107">
          <cell r="C107" t="str">
            <v>MORLKSXA</v>
          </cell>
          <cell r="D107" t="str">
            <v>United</v>
          </cell>
          <cell r="E107">
            <v>0</v>
          </cell>
          <cell r="F107">
            <v>36.76</v>
          </cell>
        </row>
        <row r="108">
          <cell r="C108" t="str">
            <v>MNVYKSXA</v>
          </cell>
          <cell r="D108" t="str">
            <v>United</v>
          </cell>
          <cell r="E108">
            <v>15.01</v>
          </cell>
          <cell r="F108">
            <v>78.78</v>
          </cell>
        </row>
        <row r="109">
          <cell r="C109" t="str">
            <v>OSKLKSXA</v>
          </cell>
          <cell r="D109" t="str">
            <v>United</v>
          </cell>
          <cell r="E109">
            <v>0</v>
          </cell>
          <cell r="F109">
            <v>26.07</v>
          </cell>
        </row>
        <row r="110">
          <cell r="C110" t="str">
            <v>OSWGKSXA</v>
          </cell>
          <cell r="D110" t="str">
            <v>United</v>
          </cell>
          <cell r="E110">
            <v>0</v>
          </cell>
          <cell r="F110">
            <v>24.81</v>
          </cell>
        </row>
        <row r="111">
          <cell r="C111" t="str">
            <v>POMNKSXA</v>
          </cell>
          <cell r="D111" t="str">
            <v>United</v>
          </cell>
          <cell r="E111">
            <v>0</v>
          </cell>
          <cell r="F111">
            <v>28.28</v>
          </cell>
        </row>
        <row r="112">
          <cell r="C112" t="str">
            <v>PWHTKSXA</v>
          </cell>
          <cell r="D112" t="str">
            <v>United</v>
          </cell>
          <cell r="E112">
            <v>0</v>
          </cell>
          <cell r="F112">
            <v>51.81</v>
          </cell>
        </row>
        <row r="113">
          <cell r="C113" t="str">
            <v>QUNMKSXA</v>
          </cell>
          <cell r="D113" t="str">
            <v>United</v>
          </cell>
          <cell r="E113">
            <v>0</v>
          </cell>
          <cell r="F113">
            <v>111.32</v>
          </cell>
        </row>
        <row r="114">
          <cell r="C114" t="str">
            <v>TROYKSXA</v>
          </cell>
          <cell r="D114" t="str">
            <v>United</v>
          </cell>
          <cell r="E114">
            <v>0</v>
          </cell>
          <cell r="F114">
            <v>45.65</v>
          </cell>
        </row>
        <row r="115">
          <cell r="C115" t="str">
            <v>VLFLKSXA</v>
          </cell>
          <cell r="D115" t="str">
            <v>United</v>
          </cell>
          <cell r="E115">
            <v>0</v>
          </cell>
          <cell r="F115">
            <v>26.42</v>
          </cell>
        </row>
        <row r="116">
          <cell r="C116" t="str">
            <v>WTHNKSXA</v>
          </cell>
          <cell r="D116" t="str">
            <v>United</v>
          </cell>
          <cell r="E116">
            <v>2.68</v>
          </cell>
          <cell r="F116">
            <v>45.16</v>
          </cell>
        </row>
        <row r="117">
          <cell r="C117" t="str">
            <v>WVRLKSXA</v>
          </cell>
          <cell r="D117" t="str">
            <v>United</v>
          </cell>
          <cell r="E117">
            <v>1.1200000000000001</v>
          </cell>
          <cell r="F117">
            <v>84.23</v>
          </cell>
        </row>
        <row r="118">
          <cell r="C118" t="str">
            <v>WPHLKSXA</v>
          </cell>
          <cell r="D118" t="str">
            <v>United</v>
          </cell>
          <cell r="E118">
            <v>0</v>
          </cell>
          <cell r="F118">
            <v>75.84</v>
          </cell>
        </row>
        <row r="119">
          <cell r="C119" t="str">
            <v>WHCLKSXA</v>
          </cell>
          <cell r="D119" t="str">
            <v>United</v>
          </cell>
          <cell r="E119">
            <v>14.45</v>
          </cell>
          <cell r="F119">
            <v>69.22</v>
          </cell>
        </row>
        <row r="123">
          <cell r="D123" t="str">
            <v>Comparison to Traditional --&gt;</v>
          </cell>
        </row>
        <row r="125">
          <cell r="C125" t="str">
            <v>BXSPKSXA</v>
          </cell>
          <cell r="D125" t="str">
            <v>No KUSF</v>
          </cell>
          <cell r="E125">
            <v>0</v>
          </cell>
          <cell r="F125">
            <v>0</v>
          </cell>
        </row>
        <row r="126">
          <cell r="C126" t="str">
            <v>JNCYKSXB</v>
          </cell>
          <cell r="D126" t="str">
            <v>No KUSF</v>
          </cell>
          <cell r="E126">
            <v>0</v>
          </cell>
          <cell r="F126">
            <v>0</v>
          </cell>
        </row>
        <row r="127">
          <cell r="C127" t="str">
            <v>GALNKSXA</v>
          </cell>
          <cell r="D127" t="str">
            <v>No KUSF</v>
          </cell>
          <cell r="E127">
            <v>0</v>
          </cell>
          <cell r="F127">
            <v>0</v>
          </cell>
        </row>
        <row r="128">
          <cell r="C128" t="str">
            <v>HWTHKSXA</v>
          </cell>
          <cell r="D128" t="str">
            <v>No KUSF</v>
          </cell>
          <cell r="E128">
            <v>0</v>
          </cell>
          <cell r="F128">
            <v>0</v>
          </cell>
        </row>
        <row r="129">
          <cell r="C129" t="str">
            <v>HLTNKSXA</v>
          </cell>
          <cell r="D129" t="str">
            <v>No KUSF</v>
          </cell>
          <cell r="E129">
            <v>0</v>
          </cell>
          <cell r="F129">
            <v>0</v>
          </cell>
        </row>
        <row r="130">
          <cell r="C130" t="str">
            <v>HRTNKSXA</v>
          </cell>
          <cell r="D130" t="str">
            <v>No KUSF</v>
          </cell>
          <cell r="E130">
            <v>0</v>
          </cell>
          <cell r="F130">
            <v>0</v>
          </cell>
        </row>
        <row r="131">
          <cell r="C131" t="str">
            <v>JNCYKSXA</v>
          </cell>
          <cell r="D131" t="str">
            <v>No KUSF</v>
          </cell>
          <cell r="E131">
            <v>0</v>
          </cell>
          <cell r="F131">
            <v>0</v>
          </cell>
        </row>
        <row r="132">
          <cell r="C132" t="str">
            <v>OSWTKSXA</v>
          </cell>
          <cell r="D132" t="str">
            <v>No KUSF</v>
          </cell>
          <cell r="E132">
            <v>0</v>
          </cell>
          <cell r="F13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E656-8C2B-4F73-8068-5803C3F3B0F8}">
  <dimension ref="A1:O125"/>
  <sheetViews>
    <sheetView tabSelected="1" view="pageBreakPreview" zoomScale="70" zoomScaleNormal="80" zoomScaleSheetLayoutView="70" workbookViewId="0">
      <selection activeCell="D5" sqref="D5"/>
    </sheetView>
  </sheetViews>
  <sheetFormatPr defaultColWidth="9.109375" defaultRowHeight="13.8" outlineLevelCol="1" x14ac:dyDescent="0.25"/>
  <cols>
    <col min="1" max="1" width="14.5546875" style="3" customWidth="1"/>
    <col min="2" max="2" width="15.33203125" style="3" customWidth="1" outlineLevel="1"/>
    <col min="3" max="3" width="11.44140625" style="3" customWidth="1" outlineLevel="1"/>
    <col min="4" max="9" width="14.33203125" style="3" customWidth="1" outlineLevel="1"/>
    <col min="10" max="10" width="14.33203125" style="3" customWidth="1"/>
    <col min="11" max="11" width="15" style="3" customWidth="1"/>
    <col min="12" max="12" width="13.44140625" style="3" bestFit="1" customWidth="1"/>
    <col min="13" max="13" width="12.109375" style="3" customWidth="1"/>
    <col min="14" max="14" width="12.5546875" style="3" customWidth="1"/>
    <col min="15" max="15" width="20.109375" style="3" customWidth="1"/>
    <col min="16" max="16384" width="9.109375" style="3"/>
  </cols>
  <sheetData>
    <row r="1" spans="1:15" ht="15" thickBot="1" x14ac:dyDescent="0.35">
      <c r="A1" s="1"/>
      <c r="B1" s="1"/>
      <c r="C1" s="1"/>
      <c r="D1" s="1"/>
      <c r="E1" s="1"/>
      <c r="F1" s="1"/>
      <c r="G1" s="2"/>
      <c r="H1" s="1"/>
      <c r="I1" s="1"/>
    </row>
    <row r="2" spans="1:15" ht="14.4" x14ac:dyDescent="0.3">
      <c r="A2" s="4"/>
      <c r="B2" s="5"/>
      <c r="C2" s="5"/>
      <c r="D2" s="6" t="s">
        <v>240</v>
      </c>
      <c r="E2" s="7"/>
      <c r="F2" s="7"/>
      <c r="G2" s="8"/>
      <c r="H2" s="9"/>
      <c r="I2" s="10"/>
      <c r="J2" s="11" t="s">
        <v>0</v>
      </c>
      <c r="K2" s="12"/>
      <c r="L2" s="12"/>
      <c r="M2" s="13"/>
      <c r="N2" s="14"/>
      <c r="O2" s="15"/>
    </row>
    <row r="3" spans="1:15" ht="14.4" x14ac:dyDescent="0.3">
      <c r="A3" s="16"/>
      <c r="B3" s="17"/>
      <c r="C3" s="18"/>
      <c r="D3" s="19" t="s">
        <v>1</v>
      </c>
      <c r="E3" s="20"/>
      <c r="F3" s="21"/>
      <c r="G3" s="22" t="s">
        <v>2</v>
      </c>
      <c r="H3" s="20"/>
      <c r="I3" s="23"/>
      <c r="J3" s="24" t="s">
        <v>1</v>
      </c>
      <c r="K3" s="25"/>
      <c r="L3" s="26"/>
      <c r="M3" s="27" t="s">
        <v>2</v>
      </c>
      <c r="N3" s="25"/>
      <c r="O3" s="28"/>
    </row>
    <row r="4" spans="1:15" ht="43.2" x14ac:dyDescent="0.3">
      <c r="A4" s="29" t="s">
        <v>3</v>
      </c>
      <c r="B4" s="30" t="s">
        <v>4</v>
      </c>
      <c r="C4" s="31" t="s">
        <v>5</v>
      </c>
      <c r="D4" s="32" t="s">
        <v>6</v>
      </c>
      <c r="E4" s="33" t="s">
        <v>7</v>
      </c>
      <c r="F4" s="33" t="s">
        <v>8</v>
      </c>
      <c r="G4" s="34" t="s">
        <v>6</v>
      </c>
      <c r="H4" s="33" t="s">
        <v>7</v>
      </c>
      <c r="I4" s="35" t="s">
        <v>8</v>
      </c>
      <c r="J4" s="36" t="s">
        <v>6</v>
      </c>
      <c r="K4" s="37" t="s">
        <v>7</v>
      </c>
      <c r="L4" s="37" t="s">
        <v>8</v>
      </c>
      <c r="M4" s="38" t="s">
        <v>6</v>
      </c>
      <c r="N4" s="37" t="s">
        <v>7</v>
      </c>
      <c r="O4" s="39" t="s">
        <v>8</v>
      </c>
    </row>
    <row r="5" spans="1:15" ht="14.4" x14ac:dyDescent="0.3">
      <c r="A5" s="40" t="s">
        <v>9</v>
      </c>
      <c r="B5" s="41" t="s">
        <v>10</v>
      </c>
      <c r="C5" s="72" t="s">
        <v>11</v>
      </c>
      <c r="D5" s="42"/>
      <c r="E5" s="43">
        <v>18.190000000000001</v>
      </c>
      <c r="F5" s="42"/>
      <c r="G5" s="42"/>
      <c r="H5" s="43">
        <v>100.01</v>
      </c>
      <c r="I5" s="42"/>
      <c r="J5" s="42"/>
      <c r="K5" s="43">
        <v>18.190000000000001</v>
      </c>
      <c r="L5" s="42"/>
      <c r="M5" s="42"/>
      <c r="N5" s="43">
        <v>100.01</v>
      </c>
      <c r="O5" s="73"/>
    </row>
    <row r="6" spans="1:15" ht="14.4" x14ac:dyDescent="0.3">
      <c r="A6" s="40" t="s">
        <v>12</v>
      </c>
      <c r="B6" s="41" t="s">
        <v>13</v>
      </c>
      <c r="C6" s="72" t="s">
        <v>11</v>
      </c>
      <c r="D6" s="42"/>
      <c r="E6" s="43">
        <v>21.8</v>
      </c>
      <c r="F6" s="42"/>
      <c r="G6" s="42"/>
      <c r="H6" s="43">
        <v>91.96</v>
      </c>
      <c r="I6" s="42"/>
      <c r="J6" s="42"/>
      <c r="K6" s="43">
        <v>21.8</v>
      </c>
      <c r="L6" s="42"/>
      <c r="M6" s="42"/>
      <c r="N6" s="43">
        <v>91.96</v>
      </c>
      <c r="O6" s="73"/>
    </row>
    <row r="7" spans="1:15" ht="14.4" x14ac:dyDescent="0.3">
      <c r="A7" s="40" t="s">
        <v>14</v>
      </c>
      <c r="B7" s="41" t="s">
        <v>15</v>
      </c>
      <c r="C7" s="72" t="s">
        <v>11</v>
      </c>
      <c r="D7" s="42"/>
      <c r="E7" s="43">
        <v>0</v>
      </c>
      <c r="F7" s="42"/>
      <c r="G7" s="42"/>
      <c r="H7" s="43">
        <v>31.13</v>
      </c>
      <c r="I7" s="42"/>
      <c r="J7" s="42"/>
      <c r="K7" s="43">
        <v>0</v>
      </c>
      <c r="L7" s="42"/>
      <c r="M7" s="42"/>
      <c r="N7" s="43">
        <v>31.13</v>
      </c>
      <c r="O7" s="73"/>
    </row>
    <row r="8" spans="1:15" ht="14.4" x14ac:dyDescent="0.3">
      <c r="A8" s="40" t="s">
        <v>16</v>
      </c>
      <c r="B8" s="41" t="s">
        <v>17</v>
      </c>
      <c r="C8" s="72" t="s">
        <v>11</v>
      </c>
      <c r="D8" s="42"/>
      <c r="E8" s="43">
        <v>0</v>
      </c>
      <c r="F8" s="42"/>
      <c r="G8" s="42"/>
      <c r="H8" s="43">
        <v>117.03</v>
      </c>
      <c r="I8" s="42"/>
      <c r="J8" s="42"/>
      <c r="K8" s="43">
        <v>0</v>
      </c>
      <c r="L8" s="42"/>
      <c r="M8" s="42"/>
      <c r="N8" s="43">
        <v>117.03</v>
      </c>
      <c r="O8" s="73"/>
    </row>
    <row r="9" spans="1:15" ht="14.4" x14ac:dyDescent="0.3">
      <c r="A9" s="40" t="s">
        <v>18</v>
      </c>
      <c r="B9" s="41" t="s">
        <v>19</v>
      </c>
      <c r="C9" s="72" t="s">
        <v>11</v>
      </c>
      <c r="D9" s="42"/>
      <c r="E9" s="43">
        <v>40.47</v>
      </c>
      <c r="F9" s="42"/>
      <c r="G9" s="42"/>
      <c r="H9" s="43">
        <v>114.8</v>
      </c>
      <c r="I9" s="42"/>
      <c r="J9" s="42"/>
      <c r="K9" s="43">
        <v>40.47</v>
      </c>
      <c r="L9" s="42"/>
      <c r="M9" s="42"/>
      <c r="N9" s="43">
        <v>114.8</v>
      </c>
      <c r="O9" s="73"/>
    </row>
    <row r="10" spans="1:15" ht="14.4" x14ac:dyDescent="0.3">
      <c r="A10" s="40" t="s">
        <v>20</v>
      </c>
      <c r="B10" s="41" t="s">
        <v>21</v>
      </c>
      <c r="C10" s="72" t="s">
        <v>11</v>
      </c>
      <c r="D10" s="42"/>
      <c r="E10" s="43">
        <v>0</v>
      </c>
      <c r="F10" s="42"/>
      <c r="G10" s="42"/>
      <c r="H10" s="43">
        <v>39.07</v>
      </c>
      <c r="I10" s="42"/>
      <c r="J10" s="42"/>
      <c r="K10" s="43">
        <v>0</v>
      </c>
      <c r="L10" s="42"/>
      <c r="M10" s="42"/>
      <c r="N10" s="43">
        <v>39.07</v>
      </c>
      <c r="O10" s="73"/>
    </row>
    <row r="11" spans="1:15" ht="14.4" x14ac:dyDescent="0.3">
      <c r="A11" s="40" t="s">
        <v>22</v>
      </c>
      <c r="B11" s="41" t="s">
        <v>23</v>
      </c>
      <c r="C11" s="72" t="s">
        <v>11</v>
      </c>
      <c r="D11" s="42"/>
      <c r="E11" s="43">
        <v>0</v>
      </c>
      <c r="F11" s="42"/>
      <c r="G11" s="42"/>
      <c r="H11" s="43">
        <v>70.97</v>
      </c>
      <c r="I11" s="42"/>
      <c r="J11" s="42"/>
      <c r="K11" s="43">
        <v>0</v>
      </c>
      <c r="L11" s="42"/>
      <c r="M11" s="42"/>
      <c r="N11" s="43">
        <v>70.97</v>
      </c>
      <c r="O11" s="73"/>
    </row>
    <row r="12" spans="1:15" ht="14.4" x14ac:dyDescent="0.3">
      <c r="A12" s="40" t="s">
        <v>24</v>
      </c>
      <c r="B12" s="41" t="s">
        <v>25</v>
      </c>
      <c r="C12" s="72" t="s">
        <v>11</v>
      </c>
      <c r="D12" s="42"/>
      <c r="E12" s="43">
        <v>0</v>
      </c>
      <c r="F12" s="42"/>
      <c r="G12" s="42"/>
      <c r="H12" s="43">
        <v>69.73</v>
      </c>
      <c r="I12" s="42"/>
      <c r="J12" s="42"/>
      <c r="K12" s="43">
        <v>0</v>
      </c>
      <c r="L12" s="42"/>
      <c r="M12" s="42"/>
      <c r="N12" s="43">
        <v>69.73</v>
      </c>
      <c r="O12" s="73"/>
    </row>
    <row r="13" spans="1:15" ht="14.4" x14ac:dyDescent="0.3">
      <c r="A13" s="40" t="s">
        <v>26</v>
      </c>
      <c r="B13" s="41" t="s">
        <v>27</v>
      </c>
      <c r="C13" s="72" t="s">
        <v>11</v>
      </c>
      <c r="D13" s="42"/>
      <c r="E13" s="43">
        <v>34.46</v>
      </c>
      <c r="F13" s="42"/>
      <c r="G13" s="42"/>
      <c r="H13" s="43">
        <v>90.67</v>
      </c>
      <c r="I13" s="42"/>
      <c r="J13" s="42"/>
      <c r="K13" s="43">
        <v>34.46</v>
      </c>
      <c r="L13" s="42"/>
      <c r="M13" s="42"/>
      <c r="N13" s="43">
        <v>90.67</v>
      </c>
      <c r="O13" s="73"/>
    </row>
    <row r="14" spans="1:15" ht="14.4" x14ac:dyDescent="0.3">
      <c r="A14" s="40" t="s">
        <v>28</v>
      </c>
      <c r="B14" s="41" t="s">
        <v>29</v>
      </c>
      <c r="C14" s="72" t="s">
        <v>11</v>
      </c>
      <c r="D14" s="42"/>
      <c r="E14" s="43">
        <v>0</v>
      </c>
      <c r="F14" s="42"/>
      <c r="G14" s="42"/>
      <c r="H14" s="43">
        <v>98.49</v>
      </c>
      <c r="I14" s="42"/>
      <c r="J14" s="42"/>
      <c r="K14" s="43">
        <v>0</v>
      </c>
      <c r="L14" s="42"/>
      <c r="M14" s="42"/>
      <c r="N14" s="43">
        <v>98.49</v>
      </c>
      <c r="O14" s="73"/>
    </row>
    <row r="15" spans="1:15" ht="14.4" x14ac:dyDescent="0.3">
      <c r="A15" s="40" t="s">
        <v>30</v>
      </c>
      <c r="B15" s="41" t="s">
        <v>31</v>
      </c>
      <c r="C15" s="72" t="s">
        <v>11</v>
      </c>
      <c r="D15" s="42"/>
      <c r="E15" s="43">
        <v>0</v>
      </c>
      <c r="F15" s="42"/>
      <c r="G15" s="42"/>
      <c r="H15" s="43">
        <v>88.71</v>
      </c>
      <c r="I15" s="42"/>
      <c r="J15" s="42"/>
      <c r="K15" s="43">
        <v>0</v>
      </c>
      <c r="L15" s="42"/>
      <c r="M15" s="42"/>
      <c r="N15" s="43">
        <v>88.71</v>
      </c>
      <c r="O15" s="73"/>
    </row>
    <row r="16" spans="1:15" ht="14.4" x14ac:dyDescent="0.3">
      <c r="A16" s="40" t="s">
        <v>32</v>
      </c>
      <c r="B16" s="41" t="s">
        <v>33</v>
      </c>
      <c r="C16" s="72" t="s">
        <v>11</v>
      </c>
      <c r="D16" s="42"/>
      <c r="E16" s="43">
        <v>0</v>
      </c>
      <c r="F16" s="42"/>
      <c r="G16" s="42"/>
      <c r="H16" s="43">
        <v>84.53</v>
      </c>
      <c r="I16" s="42"/>
      <c r="J16" s="42"/>
      <c r="K16" s="43">
        <v>0</v>
      </c>
      <c r="L16" s="42"/>
      <c r="M16" s="42"/>
      <c r="N16" s="43">
        <v>84.53</v>
      </c>
      <c r="O16" s="73"/>
    </row>
    <row r="17" spans="1:15" ht="14.4" x14ac:dyDescent="0.3">
      <c r="A17" s="40" t="s">
        <v>34</v>
      </c>
      <c r="B17" s="41" t="s">
        <v>35</v>
      </c>
      <c r="C17" s="72" t="s">
        <v>11</v>
      </c>
      <c r="D17" s="42"/>
      <c r="E17" s="43">
        <v>29.99</v>
      </c>
      <c r="F17" s="42"/>
      <c r="G17" s="42"/>
      <c r="H17" s="43">
        <v>84</v>
      </c>
      <c r="I17" s="42"/>
      <c r="J17" s="42"/>
      <c r="K17" s="43">
        <v>29.99</v>
      </c>
      <c r="L17" s="42"/>
      <c r="M17" s="42"/>
      <c r="N17" s="43">
        <v>84</v>
      </c>
      <c r="O17" s="73"/>
    </row>
    <row r="18" spans="1:15" ht="14.4" x14ac:dyDescent="0.3">
      <c r="A18" s="40" t="s">
        <v>36</v>
      </c>
      <c r="B18" s="41" t="s">
        <v>37</v>
      </c>
      <c r="C18" s="72" t="s">
        <v>11</v>
      </c>
      <c r="D18" s="42"/>
      <c r="E18" s="43">
        <v>0</v>
      </c>
      <c r="F18" s="42"/>
      <c r="G18" s="42"/>
      <c r="H18" s="43">
        <v>103.19</v>
      </c>
      <c r="I18" s="42"/>
      <c r="J18" s="42"/>
      <c r="K18" s="43">
        <v>0</v>
      </c>
      <c r="L18" s="42"/>
      <c r="M18" s="42"/>
      <c r="N18" s="43">
        <v>103.19</v>
      </c>
      <c r="O18" s="73"/>
    </row>
    <row r="19" spans="1:15" ht="14.4" x14ac:dyDescent="0.3">
      <c r="A19" s="40" t="s">
        <v>38</v>
      </c>
      <c r="B19" s="41" t="s">
        <v>39</v>
      </c>
      <c r="C19" s="72" t="s">
        <v>11</v>
      </c>
      <c r="D19" s="42"/>
      <c r="E19" s="43">
        <v>7.74</v>
      </c>
      <c r="F19" s="42"/>
      <c r="G19" s="42"/>
      <c r="H19" s="43">
        <v>43.71</v>
      </c>
      <c r="I19" s="42"/>
      <c r="J19" s="42"/>
      <c r="K19" s="43">
        <v>7.74</v>
      </c>
      <c r="L19" s="42"/>
      <c r="M19" s="42"/>
      <c r="N19" s="43">
        <v>43.71</v>
      </c>
      <c r="O19" s="73"/>
    </row>
    <row r="20" spans="1:15" ht="14.4" x14ac:dyDescent="0.3">
      <c r="A20" s="40" t="s">
        <v>40</v>
      </c>
      <c r="B20" s="41" t="s">
        <v>41</v>
      </c>
      <c r="C20" s="72" t="s">
        <v>11</v>
      </c>
      <c r="D20" s="42"/>
      <c r="E20" s="43">
        <v>0</v>
      </c>
      <c r="F20" s="42"/>
      <c r="G20" s="42"/>
      <c r="H20" s="43">
        <v>21.98</v>
      </c>
      <c r="I20" s="42"/>
      <c r="J20" s="42"/>
      <c r="K20" s="43">
        <v>0</v>
      </c>
      <c r="L20" s="42"/>
      <c r="M20" s="42"/>
      <c r="N20" s="43">
        <v>21.98</v>
      </c>
      <c r="O20" s="73"/>
    </row>
    <row r="21" spans="1:15" ht="14.4" x14ac:dyDescent="0.3">
      <c r="A21" s="40" t="s">
        <v>42</v>
      </c>
      <c r="B21" s="41" t="s">
        <v>43</v>
      </c>
      <c r="C21" s="72" t="s">
        <v>11</v>
      </c>
      <c r="D21" s="42"/>
      <c r="E21" s="43">
        <v>4.01</v>
      </c>
      <c r="F21" s="42"/>
      <c r="G21" s="42"/>
      <c r="H21" s="43">
        <v>59.56</v>
      </c>
      <c r="I21" s="42"/>
      <c r="J21" s="42"/>
      <c r="K21" s="43">
        <v>4.01</v>
      </c>
      <c r="L21" s="42"/>
      <c r="M21" s="42"/>
      <c r="N21" s="43">
        <v>59.56</v>
      </c>
      <c r="O21" s="73"/>
    </row>
    <row r="22" spans="1:15" ht="14.4" x14ac:dyDescent="0.3">
      <c r="A22" s="40" t="s">
        <v>44</v>
      </c>
      <c r="B22" s="41" t="s">
        <v>45</v>
      </c>
      <c r="C22" s="72" t="s">
        <v>11</v>
      </c>
      <c r="D22" s="42"/>
      <c r="E22" s="43">
        <v>39.17</v>
      </c>
      <c r="F22" s="42"/>
      <c r="G22" s="42"/>
      <c r="H22" s="43">
        <v>93.49</v>
      </c>
      <c r="I22" s="42"/>
      <c r="J22" s="42"/>
      <c r="K22" s="43">
        <v>39.17</v>
      </c>
      <c r="L22" s="42"/>
      <c r="M22" s="42"/>
      <c r="N22" s="43">
        <v>93.49</v>
      </c>
      <c r="O22" s="73"/>
    </row>
    <row r="23" spans="1:15" ht="14.4" x14ac:dyDescent="0.3">
      <c r="A23" s="40" t="s">
        <v>46</v>
      </c>
      <c r="B23" s="41" t="s">
        <v>47</v>
      </c>
      <c r="C23" s="72" t="s">
        <v>11</v>
      </c>
      <c r="D23" s="42"/>
      <c r="E23" s="43">
        <v>0</v>
      </c>
      <c r="F23" s="42"/>
      <c r="G23" s="42"/>
      <c r="H23" s="43">
        <v>68.099999999999994</v>
      </c>
      <c r="I23" s="42"/>
      <c r="J23" s="42"/>
      <c r="K23" s="43">
        <v>0</v>
      </c>
      <c r="L23" s="42"/>
      <c r="M23" s="42"/>
      <c r="N23" s="43">
        <v>68.099999999999994</v>
      </c>
      <c r="O23" s="73"/>
    </row>
    <row r="24" spans="1:15" ht="14.4" x14ac:dyDescent="0.3">
      <c r="A24" s="40" t="s">
        <v>48</v>
      </c>
      <c r="B24" s="41" t="s">
        <v>49</v>
      </c>
      <c r="C24" s="72" t="s">
        <v>11</v>
      </c>
      <c r="D24" s="42"/>
      <c r="E24" s="43">
        <v>0</v>
      </c>
      <c r="F24" s="42"/>
      <c r="G24" s="42"/>
      <c r="H24" s="43">
        <v>47.58</v>
      </c>
      <c r="I24" s="42"/>
      <c r="J24" s="42"/>
      <c r="K24" s="43">
        <v>0</v>
      </c>
      <c r="L24" s="42"/>
      <c r="M24" s="42"/>
      <c r="N24" s="43">
        <v>47.58</v>
      </c>
      <c r="O24" s="73"/>
    </row>
    <row r="25" spans="1:15" ht="14.4" x14ac:dyDescent="0.3">
      <c r="A25" s="40" t="s">
        <v>50</v>
      </c>
      <c r="B25" s="41" t="s">
        <v>51</v>
      </c>
      <c r="C25" s="72" t="s">
        <v>11</v>
      </c>
      <c r="D25" s="42"/>
      <c r="E25" s="43">
        <v>0</v>
      </c>
      <c r="F25" s="42"/>
      <c r="G25" s="42"/>
      <c r="H25" s="43">
        <v>3.08</v>
      </c>
      <c r="I25" s="42"/>
      <c r="J25" s="42"/>
      <c r="K25" s="43">
        <v>0</v>
      </c>
      <c r="L25" s="42"/>
      <c r="M25" s="42"/>
      <c r="N25" s="43">
        <v>3.08</v>
      </c>
      <c r="O25" s="73"/>
    </row>
    <row r="26" spans="1:15" ht="14.4" x14ac:dyDescent="0.3">
      <c r="A26" s="40" t="s">
        <v>52</v>
      </c>
      <c r="B26" s="41" t="s">
        <v>53</v>
      </c>
      <c r="C26" s="72" t="s">
        <v>11</v>
      </c>
      <c r="D26" s="42"/>
      <c r="E26" s="43">
        <v>8.0399999999999991</v>
      </c>
      <c r="F26" s="42"/>
      <c r="G26" s="42"/>
      <c r="H26" s="43">
        <v>66.260000000000005</v>
      </c>
      <c r="I26" s="42"/>
      <c r="J26" s="42"/>
      <c r="K26" s="43">
        <v>8.0399999999999991</v>
      </c>
      <c r="L26" s="42"/>
      <c r="M26" s="42"/>
      <c r="N26" s="43">
        <v>66.260000000000005</v>
      </c>
      <c r="O26" s="73"/>
    </row>
    <row r="27" spans="1:15" ht="14.4" x14ac:dyDescent="0.3">
      <c r="A27" s="40" t="s">
        <v>54</v>
      </c>
      <c r="B27" s="41" t="s">
        <v>55</v>
      </c>
      <c r="C27" s="72" t="s">
        <v>11</v>
      </c>
      <c r="D27" s="42"/>
      <c r="E27" s="43">
        <v>14.8</v>
      </c>
      <c r="F27" s="42"/>
      <c r="G27" s="42"/>
      <c r="H27" s="43">
        <v>109.86</v>
      </c>
      <c r="I27" s="42"/>
      <c r="J27" s="42"/>
      <c r="K27" s="43">
        <v>14.8</v>
      </c>
      <c r="L27" s="42"/>
      <c r="M27" s="42"/>
      <c r="N27" s="43">
        <v>109.86</v>
      </c>
      <c r="O27" s="73"/>
    </row>
    <row r="28" spans="1:15" ht="14.4" x14ac:dyDescent="0.3">
      <c r="A28" s="40" t="s">
        <v>56</v>
      </c>
      <c r="B28" s="41" t="s">
        <v>57</v>
      </c>
      <c r="C28" s="72" t="s">
        <v>11</v>
      </c>
      <c r="D28" s="42"/>
      <c r="E28" s="43">
        <v>24.75</v>
      </c>
      <c r="F28" s="42"/>
      <c r="G28" s="42"/>
      <c r="H28" s="43">
        <v>82.47</v>
      </c>
      <c r="I28" s="42"/>
      <c r="J28" s="42"/>
      <c r="K28" s="43">
        <v>24.75</v>
      </c>
      <c r="L28" s="42"/>
      <c r="M28" s="42"/>
      <c r="N28" s="43">
        <v>82.47</v>
      </c>
      <c r="O28" s="73"/>
    </row>
    <row r="29" spans="1:15" ht="14.4" x14ac:dyDescent="0.3">
      <c r="A29" s="40" t="s">
        <v>58</v>
      </c>
      <c r="B29" s="41" t="s">
        <v>59</v>
      </c>
      <c r="C29" s="72" t="s">
        <v>11</v>
      </c>
      <c r="D29" s="42"/>
      <c r="E29" s="43">
        <v>0</v>
      </c>
      <c r="F29" s="42"/>
      <c r="G29" s="42"/>
      <c r="H29" s="43">
        <v>17.3</v>
      </c>
      <c r="I29" s="42"/>
      <c r="J29" s="42"/>
      <c r="K29" s="43">
        <v>0</v>
      </c>
      <c r="L29" s="42"/>
      <c r="M29" s="42"/>
      <c r="N29" s="43">
        <v>17.3</v>
      </c>
      <c r="O29" s="73"/>
    </row>
    <row r="30" spans="1:15" ht="14.4" x14ac:dyDescent="0.3">
      <c r="A30" s="40" t="s">
        <v>60</v>
      </c>
      <c r="B30" s="41" t="s">
        <v>61</v>
      </c>
      <c r="C30" s="72" t="s">
        <v>11</v>
      </c>
      <c r="D30" s="42"/>
      <c r="E30" s="43">
        <v>5.81</v>
      </c>
      <c r="F30" s="42"/>
      <c r="G30" s="42"/>
      <c r="H30" s="43">
        <v>45.96</v>
      </c>
      <c r="I30" s="42"/>
      <c r="J30" s="42"/>
      <c r="K30" s="43">
        <v>5.81</v>
      </c>
      <c r="L30" s="42"/>
      <c r="M30" s="42"/>
      <c r="N30" s="43">
        <v>45.96</v>
      </c>
      <c r="O30" s="73"/>
    </row>
    <row r="31" spans="1:15" ht="14.4" x14ac:dyDescent="0.3">
      <c r="A31" s="40" t="s">
        <v>62</v>
      </c>
      <c r="B31" s="41" t="s">
        <v>63</v>
      </c>
      <c r="C31" s="72" t="s">
        <v>11</v>
      </c>
      <c r="D31" s="42"/>
      <c r="E31" s="43">
        <v>0</v>
      </c>
      <c r="F31" s="42"/>
      <c r="G31" s="42"/>
      <c r="H31" s="43">
        <v>42.76</v>
      </c>
      <c r="I31" s="42"/>
      <c r="J31" s="42"/>
      <c r="K31" s="43">
        <v>0</v>
      </c>
      <c r="L31" s="42"/>
      <c r="M31" s="42"/>
      <c r="N31" s="43">
        <v>42.76</v>
      </c>
      <c r="O31" s="73"/>
    </row>
    <row r="32" spans="1:15" ht="14.4" x14ac:dyDescent="0.3">
      <c r="A32" s="40" t="s">
        <v>64</v>
      </c>
      <c r="B32" s="41" t="s">
        <v>65</v>
      </c>
      <c r="C32" s="72" t="s">
        <v>11</v>
      </c>
      <c r="D32" s="42"/>
      <c r="E32" s="43">
        <v>0</v>
      </c>
      <c r="F32" s="42"/>
      <c r="G32" s="42"/>
      <c r="H32" s="43">
        <v>125.45</v>
      </c>
      <c r="I32" s="42"/>
      <c r="J32" s="42"/>
      <c r="K32" s="43">
        <v>0</v>
      </c>
      <c r="L32" s="42"/>
      <c r="M32" s="42"/>
      <c r="N32" s="43">
        <v>125.45</v>
      </c>
      <c r="O32" s="73"/>
    </row>
    <row r="33" spans="1:15" ht="14.4" x14ac:dyDescent="0.3">
      <c r="A33" s="40" t="s">
        <v>66</v>
      </c>
      <c r="B33" s="41" t="s">
        <v>67</v>
      </c>
      <c r="C33" s="72" t="s">
        <v>11</v>
      </c>
      <c r="D33" s="42"/>
      <c r="E33" s="43">
        <v>4.09</v>
      </c>
      <c r="F33" s="42"/>
      <c r="G33" s="42"/>
      <c r="H33" s="43">
        <v>51.05</v>
      </c>
      <c r="I33" s="42"/>
      <c r="J33" s="42"/>
      <c r="K33" s="43">
        <v>4.09</v>
      </c>
      <c r="L33" s="42"/>
      <c r="M33" s="42"/>
      <c r="N33" s="43">
        <v>51.05</v>
      </c>
      <c r="O33" s="73"/>
    </row>
    <row r="34" spans="1:15" ht="14.4" x14ac:dyDescent="0.3">
      <c r="A34" s="40" t="s">
        <v>68</v>
      </c>
      <c r="B34" s="41" t="s">
        <v>69</v>
      </c>
      <c r="C34" s="72" t="s">
        <v>11</v>
      </c>
      <c r="D34" s="42"/>
      <c r="E34" s="43">
        <v>0</v>
      </c>
      <c r="F34" s="42"/>
      <c r="G34" s="42"/>
      <c r="H34" s="43">
        <v>32.96</v>
      </c>
      <c r="I34" s="42"/>
      <c r="J34" s="42"/>
      <c r="K34" s="43">
        <v>0</v>
      </c>
      <c r="L34" s="42"/>
      <c r="M34" s="42"/>
      <c r="N34" s="43">
        <v>32.96</v>
      </c>
      <c r="O34" s="73"/>
    </row>
    <row r="35" spans="1:15" ht="14.4" x14ac:dyDescent="0.3">
      <c r="A35" s="40" t="s">
        <v>70</v>
      </c>
      <c r="B35" s="41" t="s">
        <v>71</v>
      </c>
      <c r="C35" s="72" t="s">
        <v>11</v>
      </c>
      <c r="D35" s="42"/>
      <c r="E35" s="43">
        <v>2.99</v>
      </c>
      <c r="F35" s="42"/>
      <c r="G35" s="42"/>
      <c r="H35" s="43">
        <v>77.37</v>
      </c>
      <c r="I35" s="42"/>
      <c r="J35" s="42"/>
      <c r="K35" s="43">
        <v>2.99</v>
      </c>
      <c r="L35" s="42"/>
      <c r="M35" s="42"/>
      <c r="N35" s="43">
        <v>77.37</v>
      </c>
      <c r="O35" s="73"/>
    </row>
    <row r="36" spans="1:15" ht="14.4" x14ac:dyDescent="0.3">
      <c r="A36" s="40" t="s">
        <v>72</v>
      </c>
      <c r="B36" s="41" t="s">
        <v>73</v>
      </c>
      <c r="C36" s="72" t="s">
        <v>11</v>
      </c>
      <c r="D36" s="42"/>
      <c r="E36" s="43">
        <v>41.68</v>
      </c>
      <c r="F36" s="42"/>
      <c r="G36" s="42"/>
      <c r="H36" s="43">
        <v>117.1</v>
      </c>
      <c r="I36" s="42"/>
      <c r="J36" s="42"/>
      <c r="K36" s="43">
        <v>41.68</v>
      </c>
      <c r="L36" s="42"/>
      <c r="M36" s="42"/>
      <c r="N36" s="43">
        <v>117.1</v>
      </c>
      <c r="O36" s="73"/>
    </row>
    <row r="37" spans="1:15" ht="14.4" x14ac:dyDescent="0.3">
      <c r="A37" s="40" t="s">
        <v>74</v>
      </c>
      <c r="B37" s="41" t="s">
        <v>75</v>
      </c>
      <c r="C37" s="72" t="s">
        <v>11</v>
      </c>
      <c r="D37" s="42"/>
      <c r="E37" s="43">
        <v>17.48</v>
      </c>
      <c r="F37" s="42"/>
      <c r="G37" s="42"/>
      <c r="H37" s="43">
        <v>111.73</v>
      </c>
      <c r="I37" s="42"/>
      <c r="J37" s="42"/>
      <c r="K37" s="43">
        <v>17.48</v>
      </c>
      <c r="L37" s="42"/>
      <c r="M37" s="42"/>
      <c r="N37" s="43">
        <v>111.73</v>
      </c>
      <c r="O37" s="73"/>
    </row>
    <row r="38" spans="1:15" ht="14.4" x14ac:dyDescent="0.3">
      <c r="A38" s="40" t="s">
        <v>76</v>
      </c>
      <c r="B38" s="41" t="s">
        <v>77</v>
      </c>
      <c r="C38" s="72" t="s">
        <v>11</v>
      </c>
      <c r="D38" s="42"/>
      <c r="E38" s="43">
        <v>8.1199999999999992</v>
      </c>
      <c r="F38" s="42"/>
      <c r="G38" s="42"/>
      <c r="H38" s="43">
        <v>29.3</v>
      </c>
      <c r="I38" s="42"/>
      <c r="J38" s="42"/>
      <c r="K38" s="43">
        <v>8.1199999999999992</v>
      </c>
      <c r="L38" s="42"/>
      <c r="M38" s="42"/>
      <c r="N38" s="43">
        <v>29.3</v>
      </c>
      <c r="O38" s="73"/>
    </row>
    <row r="39" spans="1:15" ht="14.4" x14ac:dyDescent="0.3">
      <c r="A39" s="40" t="s">
        <v>78</v>
      </c>
      <c r="B39" s="41" t="s">
        <v>79</v>
      </c>
      <c r="C39" s="72" t="s">
        <v>11</v>
      </c>
      <c r="D39" s="42"/>
      <c r="E39" s="43">
        <v>0</v>
      </c>
      <c r="F39" s="42"/>
      <c r="G39" s="42"/>
      <c r="H39" s="43">
        <v>93.54</v>
      </c>
      <c r="I39" s="42"/>
      <c r="J39" s="42"/>
      <c r="K39" s="43">
        <v>0</v>
      </c>
      <c r="L39" s="42"/>
      <c r="M39" s="42"/>
      <c r="N39" s="43">
        <v>93.54</v>
      </c>
      <c r="O39" s="73"/>
    </row>
    <row r="40" spans="1:15" ht="14.4" x14ac:dyDescent="0.3">
      <c r="A40" s="40" t="s">
        <v>80</v>
      </c>
      <c r="B40" s="41" t="s">
        <v>81</v>
      </c>
      <c r="C40" s="72" t="s">
        <v>11</v>
      </c>
      <c r="D40" s="42"/>
      <c r="E40" s="43">
        <v>16.87</v>
      </c>
      <c r="F40" s="42"/>
      <c r="G40" s="42"/>
      <c r="H40" s="43">
        <v>51.2</v>
      </c>
      <c r="I40" s="42"/>
      <c r="J40" s="42"/>
      <c r="K40" s="43">
        <v>16.87</v>
      </c>
      <c r="L40" s="42"/>
      <c r="M40" s="42"/>
      <c r="N40" s="43">
        <v>51.2</v>
      </c>
      <c r="O40" s="73"/>
    </row>
    <row r="41" spans="1:15" ht="14.4" x14ac:dyDescent="0.3">
      <c r="A41" s="40" t="s">
        <v>82</v>
      </c>
      <c r="B41" s="41" t="s">
        <v>83</v>
      </c>
      <c r="C41" s="72" t="s">
        <v>11</v>
      </c>
      <c r="D41" s="42"/>
      <c r="E41" s="43">
        <v>3.77</v>
      </c>
      <c r="F41" s="42"/>
      <c r="G41" s="42"/>
      <c r="H41" s="43">
        <v>50.21</v>
      </c>
      <c r="I41" s="42"/>
      <c r="J41" s="42"/>
      <c r="K41" s="43">
        <v>3.77</v>
      </c>
      <c r="L41" s="42"/>
      <c r="M41" s="42"/>
      <c r="N41" s="43">
        <v>50.21</v>
      </c>
      <c r="O41" s="73"/>
    </row>
    <row r="42" spans="1:15" ht="14.4" x14ac:dyDescent="0.3">
      <c r="A42" s="40" t="s">
        <v>84</v>
      </c>
      <c r="B42" s="41" t="s">
        <v>85</v>
      </c>
      <c r="C42" s="72" t="s">
        <v>11</v>
      </c>
      <c r="D42" s="42"/>
      <c r="E42" s="43">
        <v>1.17</v>
      </c>
      <c r="F42" s="42"/>
      <c r="G42" s="42"/>
      <c r="H42" s="43">
        <v>28.18</v>
      </c>
      <c r="I42" s="42"/>
      <c r="J42" s="42"/>
      <c r="K42" s="43">
        <v>1.17</v>
      </c>
      <c r="L42" s="42"/>
      <c r="M42" s="42"/>
      <c r="N42" s="43">
        <v>28.18</v>
      </c>
      <c r="O42" s="73"/>
    </row>
    <row r="43" spans="1:15" ht="14.4" x14ac:dyDescent="0.3">
      <c r="A43" s="40" t="s">
        <v>86</v>
      </c>
      <c r="B43" s="41" t="s">
        <v>87</v>
      </c>
      <c r="C43" s="72" t="s">
        <v>11</v>
      </c>
      <c r="D43" s="42"/>
      <c r="E43" s="43">
        <v>0</v>
      </c>
      <c r="F43" s="42"/>
      <c r="G43" s="42"/>
      <c r="H43" s="43">
        <v>86.39</v>
      </c>
      <c r="I43" s="42"/>
      <c r="J43" s="42"/>
      <c r="K43" s="43">
        <v>0</v>
      </c>
      <c r="L43" s="42"/>
      <c r="M43" s="42"/>
      <c r="N43" s="43">
        <v>86.39</v>
      </c>
      <c r="O43" s="73"/>
    </row>
    <row r="44" spans="1:15" ht="14.4" x14ac:dyDescent="0.3">
      <c r="A44" s="40" t="s">
        <v>88</v>
      </c>
      <c r="B44" s="41" t="s">
        <v>89</v>
      </c>
      <c r="C44" s="72" t="s">
        <v>11</v>
      </c>
      <c r="D44" s="42"/>
      <c r="E44" s="43">
        <v>1.71</v>
      </c>
      <c r="F44" s="42"/>
      <c r="G44" s="42"/>
      <c r="H44" s="43">
        <v>53.47</v>
      </c>
      <c r="I44" s="42"/>
      <c r="J44" s="42"/>
      <c r="K44" s="43">
        <v>1.71</v>
      </c>
      <c r="L44" s="42"/>
      <c r="M44" s="42"/>
      <c r="N44" s="43">
        <v>53.47</v>
      </c>
      <c r="O44" s="73"/>
    </row>
    <row r="45" spans="1:15" ht="14.4" x14ac:dyDescent="0.3">
      <c r="A45" s="40" t="s">
        <v>90</v>
      </c>
      <c r="B45" s="41" t="s">
        <v>91</v>
      </c>
      <c r="C45" s="72" t="s">
        <v>11</v>
      </c>
      <c r="D45" s="42"/>
      <c r="E45" s="43">
        <v>0</v>
      </c>
      <c r="F45" s="42"/>
      <c r="G45" s="42"/>
      <c r="H45" s="43">
        <v>93.55</v>
      </c>
      <c r="I45" s="42"/>
      <c r="J45" s="42"/>
      <c r="K45" s="43">
        <v>0</v>
      </c>
      <c r="L45" s="42"/>
      <c r="M45" s="42"/>
      <c r="N45" s="43">
        <v>93.55</v>
      </c>
      <c r="O45" s="73"/>
    </row>
    <row r="46" spans="1:15" ht="14.4" x14ac:dyDescent="0.3">
      <c r="A46" s="40" t="s">
        <v>92</v>
      </c>
      <c r="B46" s="41" t="s">
        <v>93</v>
      </c>
      <c r="C46" s="72" t="s">
        <v>11</v>
      </c>
      <c r="D46" s="42"/>
      <c r="E46" s="43">
        <v>5.83</v>
      </c>
      <c r="F46" s="42"/>
      <c r="G46" s="42"/>
      <c r="H46" s="43">
        <v>57.07</v>
      </c>
      <c r="I46" s="42"/>
      <c r="J46" s="42"/>
      <c r="K46" s="43">
        <v>5.83</v>
      </c>
      <c r="L46" s="42"/>
      <c r="M46" s="42"/>
      <c r="N46" s="43">
        <v>57.07</v>
      </c>
      <c r="O46" s="73"/>
    </row>
    <row r="47" spans="1:15" ht="14.4" x14ac:dyDescent="0.3">
      <c r="A47" s="40" t="s">
        <v>94</v>
      </c>
      <c r="B47" s="41" t="s">
        <v>95</v>
      </c>
      <c r="C47" s="72" t="s">
        <v>11</v>
      </c>
      <c r="D47" s="42"/>
      <c r="E47" s="43">
        <v>0</v>
      </c>
      <c r="F47" s="42"/>
      <c r="G47" s="42"/>
      <c r="H47" s="43">
        <v>37.89</v>
      </c>
      <c r="I47" s="42"/>
      <c r="J47" s="42"/>
      <c r="K47" s="43">
        <v>0</v>
      </c>
      <c r="L47" s="42"/>
      <c r="M47" s="42"/>
      <c r="N47" s="43">
        <v>37.89</v>
      </c>
      <c r="O47" s="73"/>
    </row>
    <row r="48" spans="1:15" ht="14.4" x14ac:dyDescent="0.3">
      <c r="A48" s="40" t="s">
        <v>96</v>
      </c>
      <c r="B48" s="41" t="s">
        <v>97</v>
      </c>
      <c r="C48" s="72" t="s">
        <v>11</v>
      </c>
      <c r="D48" s="42"/>
      <c r="E48" s="43">
        <v>1.3</v>
      </c>
      <c r="F48" s="42"/>
      <c r="G48" s="42"/>
      <c r="H48" s="43">
        <v>54.24</v>
      </c>
      <c r="I48" s="42"/>
      <c r="J48" s="42"/>
      <c r="K48" s="43">
        <v>1.3</v>
      </c>
      <c r="L48" s="42"/>
      <c r="M48" s="42"/>
      <c r="N48" s="43">
        <v>54.24</v>
      </c>
      <c r="O48" s="73"/>
    </row>
    <row r="49" spans="1:15" ht="14.4" x14ac:dyDescent="0.3">
      <c r="A49" s="80" t="s">
        <v>98</v>
      </c>
      <c r="B49" s="81" t="s">
        <v>99</v>
      </c>
      <c r="C49" s="82" t="s">
        <v>11</v>
      </c>
      <c r="D49" s="62"/>
      <c r="E49" s="50">
        <v>0</v>
      </c>
      <c r="F49" s="62"/>
      <c r="G49" s="62"/>
      <c r="H49" s="50">
        <v>49.26</v>
      </c>
      <c r="I49" s="62"/>
      <c r="J49" s="62"/>
      <c r="K49" s="50">
        <v>0</v>
      </c>
      <c r="L49" s="62"/>
      <c r="M49" s="62"/>
      <c r="N49" s="50">
        <v>49.26</v>
      </c>
      <c r="O49" s="79"/>
    </row>
    <row r="50" spans="1:15" ht="14.4" x14ac:dyDescent="0.3">
      <c r="A50" s="40" t="s">
        <v>100</v>
      </c>
      <c r="B50" s="41" t="s">
        <v>101</v>
      </c>
      <c r="C50" s="72" t="s">
        <v>11</v>
      </c>
      <c r="D50" s="42"/>
      <c r="E50" s="43">
        <v>7.56</v>
      </c>
      <c r="F50" s="42"/>
      <c r="G50" s="42"/>
      <c r="H50" s="43">
        <v>38.450000000000003</v>
      </c>
      <c r="I50" s="42"/>
      <c r="J50" s="42"/>
      <c r="K50" s="43">
        <v>7.56</v>
      </c>
      <c r="L50" s="42"/>
      <c r="M50" s="42"/>
      <c r="N50" s="43">
        <v>38.450000000000003</v>
      </c>
      <c r="O50" s="73"/>
    </row>
    <row r="51" spans="1:15" ht="14.4" x14ac:dyDescent="0.3">
      <c r="A51" s="40" t="s">
        <v>102</v>
      </c>
      <c r="B51" s="41" t="s">
        <v>103</v>
      </c>
      <c r="C51" s="72" t="s">
        <v>11</v>
      </c>
      <c r="D51" s="42"/>
      <c r="E51" s="43">
        <v>12.16</v>
      </c>
      <c r="F51" s="42"/>
      <c r="G51" s="42"/>
      <c r="H51" s="43">
        <v>67.36</v>
      </c>
      <c r="I51" s="42"/>
      <c r="J51" s="42"/>
      <c r="K51" s="43">
        <v>12.16</v>
      </c>
      <c r="L51" s="42"/>
      <c r="M51" s="42"/>
      <c r="N51" s="43">
        <v>67.36</v>
      </c>
      <c r="O51" s="73"/>
    </row>
    <row r="52" spans="1:15" ht="14.4" x14ac:dyDescent="0.3">
      <c r="A52" s="40" t="s">
        <v>104</v>
      </c>
      <c r="B52" s="41" t="s">
        <v>105</v>
      </c>
      <c r="C52" s="72" t="s">
        <v>11</v>
      </c>
      <c r="D52" s="42"/>
      <c r="E52" s="43">
        <v>0.15</v>
      </c>
      <c r="F52" s="42"/>
      <c r="G52" s="42"/>
      <c r="H52" s="43">
        <v>36.68</v>
      </c>
      <c r="I52" s="42"/>
      <c r="J52" s="42"/>
      <c r="K52" s="43">
        <v>0.15</v>
      </c>
      <c r="L52" s="42"/>
      <c r="M52" s="42"/>
      <c r="N52" s="43">
        <v>36.68</v>
      </c>
      <c r="O52" s="73"/>
    </row>
    <row r="53" spans="1:15" ht="14.4" x14ac:dyDescent="0.3">
      <c r="A53" s="40" t="s">
        <v>106</v>
      </c>
      <c r="B53" s="41" t="s">
        <v>107</v>
      </c>
      <c r="C53" s="72" t="s">
        <v>11</v>
      </c>
      <c r="D53" s="42"/>
      <c r="E53" s="43">
        <v>0</v>
      </c>
      <c r="F53" s="42"/>
      <c r="G53" s="42"/>
      <c r="H53" s="43">
        <v>117.23</v>
      </c>
      <c r="I53" s="42"/>
      <c r="J53" s="42"/>
      <c r="K53" s="43">
        <v>0</v>
      </c>
      <c r="L53" s="42"/>
      <c r="M53" s="42"/>
      <c r="N53" s="43">
        <v>117.23</v>
      </c>
      <c r="O53" s="73"/>
    </row>
    <row r="54" spans="1:15" ht="14.4" x14ac:dyDescent="0.3">
      <c r="A54" s="40" t="s">
        <v>108</v>
      </c>
      <c r="B54" s="41" t="s">
        <v>109</v>
      </c>
      <c r="C54" s="72" t="s">
        <v>11</v>
      </c>
      <c r="D54" s="42"/>
      <c r="E54" s="43">
        <v>8.2799999999999994</v>
      </c>
      <c r="F54" s="42"/>
      <c r="G54" s="42"/>
      <c r="H54" s="43">
        <v>67.05</v>
      </c>
      <c r="I54" s="42"/>
      <c r="J54" s="42"/>
      <c r="K54" s="43">
        <v>8.2799999999999994</v>
      </c>
      <c r="L54" s="42"/>
      <c r="M54" s="42"/>
      <c r="N54" s="43">
        <v>67.05</v>
      </c>
      <c r="O54" s="73"/>
    </row>
    <row r="55" spans="1:15" ht="14.4" x14ac:dyDescent="0.3">
      <c r="A55" s="40" t="s">
        <v>110</v>
      </c>
      <c r="B55" s="41" t="s">
        <v>111</v>
      </c>
      <c r="C55" s="72" t="s">
        <v>11</v>
      </c>
      <c r="D55" s="42"/>
      <c r="E55" s="43">
        <v>0</v>
      </c>
      <c r="F55" s="42"/>
      <c r="G55" s="42"/>
      <c r="H55" s="43">
        <v>243.23</v>
      </c>
      <c r="I55" s="42"/>
      <c r="J55" s="42"/>
      <c r="K55" s="43">
        <v>0</v>
      </c>
      <c r="L55" s="42"/>
      <c r="M55" s="42"/>
      <c r="N55" s="43">
        <v>243.23</v>
      </c>
      <c r="O55" s="73"/>
    </row>
    <row r="56" spans="1:15" ht="14.4" x14ac:dyDescent="0.3">
      <c r="A56" s="40" t="s">
        <v>112</v>
      </c>
      <c r="B56" s="41" t="s">
        <v>113</v>
      </c>
      <c r="C56" s="72" t="s">
        <v>11</v>
      </c>
      <c r="D56" s="42"/>
      <c r="E56" s="43">
        <v>9.84</v>
      </c>
      <c r="F56" s="42"/>
      <c r="G56" s="42"/>
      <c r="H56" s="43">
        <v>69.69</v>
      </c>
      <c r="I56" s="42"/>
      <c r="J56" s="42"/>
      <c r="K56" s="43">
        <v>9.84</v>
      </c>
      <c r="L56" s="42"/>
      <c r="M56" s="42"/>
      <c r="N56" s="43">
        <v>69.69</v>
      </c>
      <c r="O56" s="73"/>
    </row>
    <row r="57" spans="1:15" ht="14.4" x14ac:dyDescent="0.3">
      <c r="A57" s="40" t="s">
        <v>114</v>
      </c>
      <c r="B57" s="41" t="s">
        <v>115</v>
      </c>
      <c r="C57" s="72" t="s">
        <v>11</v>
      </c>
      <c r="D57" s="42"/>
      <c r="E57" s="43">
        <v>0</v>
      </c>
      <c r="F57" s="42"/>
      <c r="G57" s="42"/>
      <c r="H57" s="43">
        <v>45.52</v>
      </c>
      <c r="I57" s="42"/>
      <c r="J57" s="42"/>
      <c r="K57" s="43">
        <v>0</v>
      </c>
      <c r="L57" s="42"/>
      <c r="M57" s="42"/>
      <c r="N57" s="43">
        <v>45.52</v>
      </c>
      <c r="O57" s="73"/>
    </row>
    <row r="58" spans="1:15" ht="14.4" x14ac:dyDescent="0.3">
      <c r="A58" s="40" t="s">
        <v>116</v>
      </c>
      <c r="B58" s="41" t="s">
        <v>117</v>
      </c>
      <c r="C58" s="72" t="s">
        <v>11</v>
      </c>
      <c r="D58" s="42"/>
      <c r="E58" s="43">
        <v>0</v>
      </c>
      <c r="F58" s="42"/>
      <c r="G58" s="42"/>
      <c r="H58" s="43">
        <v>27.2</v>
      </c>
      <c r="I58" s="42"/>
      <c r="J58" s="42"/>
      <c r="K58" s="43">
        <v>0</v>
      </c>
      <c r="L58" s="42"/>
      <c r="M58" s="42"/>
      <c r="N58" s="43">
        <v>27.2</v>
      </c>
      <c r="O58" s="73"/>
    </row>
    <row r="59" spans="1:15" ht="14.4" x14ac:dyDescent="0.3">
      <c r="A59" s="40" t="s">
        <v>118</v>
      </c>
      <c r="B59" s="41" t="s">
        <v>119</v>
      </c>
      <c r="C59" s="72" t="s">
        <v>11</v>
      </c>
      <c r="D59" s="42"/>
      <c r="E59" s="43">
        <v>0.41</v>
      </c>
      <c r="F59" s="42"/>
      <c r="G59" s="42"/>
      <c r="H59" s="43">
        <v>21.46</v>
      </c>
      <c r="I59" s="42"/>
      <c r="J59" s="42"/>
      <c r="K59" s="43">
        <v>0.41</v>
      </c>
      <c r="L59" s="42"/>
      <c r="M59" s="42"/>
      <c r="N59" s="43">
        <v>21.46</v>
      </c>
      <c r="O59" s="73"/>
    </row>
    <row r="60" spans="1:15" ht="14.4" x14ac:dyDescent="0.3">
      <c r="A60" s="40" t="s">
        <v>120</v>
      </c>
      <c r="B60" s="41" t="s">
        <v>121</v>
      </c>
      <c r="C60" s="72" t="s">
        <v>11</v>
      </c>
      <c r="D60" s="42"/>
      <c r="E60" s="43">
        <v>0</v>
      </c>
      <c r="F60" s="42"/>
      <c r="G60" s="42"/>
      <c r="H60" s="43">
        <v>15.95</v>
      </c>
      <c r="I60" s="42"/>
      <c r="J60" s="42"/>
      <c r="K60" s="43">
        <v>0</v>
      </c>
      <c r="L60" s="42"/>
      <c r="M60" s="42"/>
      <c r="N60" s="43">
        <v>15.95</v>
      </c>
      <c r="O60" s="73"/>
    </row>
    <row r="61" spans="1:15" ht="14.4" x14ac:dyDescent="0.3">
      <c r="A61" s="40" t="s">
        <v>122</v>
      </c>
      <c r="B61" s="41" t="s">
        <v>123</v>
      </c>
      <c r="C61" s="72" t="s">
        <v>11</v>
      </c>
      <c r="D61" s="42"/>
      <c r="E61" s="43">
        <v>11.9</v>
      </c>
      <c r="F61" s="42"/>
      <c r="G61" s="42"/>
      <c r="H61" s="43">
        <v>75.959999999999994</v>
      </c>
      <c r="I61" s="42"/>
      <c r="J61" s="42"/>
      <c r="K61" s="43">
        <v>11.9</v>
      </c>
      <c r="L61" s="42"/>
      <c r="M61" s="42"/>
      <c r="N61" s="43">
        <v>75.959999999999994</v>
      </c>
      <c r="O61" s="73"/>
    </row>
    <row r="62" spans="1:15" ht="14.4" x14ac:dyDescent="0.3">
      <c r="A62" s="40" t="s">
        <v>124</v>
      </c>
      <c r="B62" s="41" t="s">
        <v>125</v>
      </c>
      <c r="C62" s="72" t="s">
        <v>11</v>
      </c>
      <c r="D62" s="42"/>
      <c r="E62" s="43">
        <v>14.09</v>
      </c>
      <c r="F62" s="42"/>
      <c r="G62" s="42"/>
      <c r="H62" s="43">
        <v>80.33</v>
      </c>
      <c r="I62" s="42"/>
      <c r="J62" s="42"/>
      <c r="K62" s="43">
        <v>14.09</v>
      </c>
      <c r="L62" s="42"/>
      <c r="M62" s="42"/>
      <c r="N62" s="43">
        <v>80.33</v>
      </c>
      <c r="O62" s="73"/>
    </row>
    <row r="63" spans="1:15" ht="14.4" x14ac:dyDescent="0.3">
      <c r="A63" s="40" t="s">
        <v>126</v>
      </c>
      <c r="B63" s="41" t="s">
        <v>127</v>
      </c>
      <c r="C63" s="72" t="s">
        <v>11</v>
      </c>
      <c r="D63" s="42"/>
      <c r="E63" s="43">
        <v>12.47</v>
      </c>
      <c r="F63" s="42"/>
      <c r="G63" s="42"/>
      <c r="H63" s="43">
        <v>70.569999999999993</v>
      </c>
      <c r="I63" s="42"/>
      <c r="J63" s="42"/>
      <c r="K63" s="43">
        <v>12.47</v>
      </c>
      <c r="L63" s="42"/>
      <c r="M63" s="42"/>
      <c r="N63" s="43">
        <v>70.569999999999993</v>
      </c>
      <c r="O63" s="73"/>
    </row>
    <row r="64" spans="1:15" ht="14.4" x14ac:dyDescent="0.3">
      <c r="A64" s="40" t="s">
        <v>128</v>
      </c>
      <c r="B64" s="41" t="s">
        <v>129</v>
      </c>
      <c r="C64" s="72" t="s">
        <v>11</v>
      </c>
      <c r="D64" s="42"/>
      <c r="E64" s="43">
        <v>0</v>
      </c>
      <c r="F64" s="42"/>
      <c r="G64" s="42"/>
      <c r="H64" s="43">
        <v>41.21</v>
      </c>
      <c r="I64" s="42"/>
      <c r="J64" s="42"/>
      <c r="K64" s="43">
        <v>0</v>
      </c>
      <c r="L64" s="42"/>
      <c r="M64" s="42"/>
      <c r="N64" s="43">
        <v>41.21</v>
      </c>
      <c r="O64" s="73"/>
    </row>
    <row r="65" spans="1:15" ht="14.4" x14ac:dyDescent="0.3">
      <c r="A65" s="40" t="s">
        <v>130</v>
      </c>
      <c r="B65" s="41" t="s">
        <v>131</v>
      </c>
      <c r="C65" s="72" t="s">
        <v>11</v>
      </c>
      <c r="D65" s="42"/>
      <c r="E65" s="43">
        <v>1.1100000000000001</v>
      </c>
      <c r="F65" s="42"/>
      <c r="G65" s="42"/>
      <c r="H65" s="43">
        <v>60.84</v>
      </c>
      <c r="I65" s="42"/>
      <c r="J65" s="42"/>
      <c r="K65" s="43">
        <v>1.1100000000000001</v>
      </c>
      <c r="L65" s="42"/>
      <c r="M65" s="42"/>
      <c r="N65" s="43">
        <v>60.84</v>
      </c>
      <c r="O65" s="73"/>
    </row>
    <row r="66" spans="1:15" ht="14.4" x14ac:dyDescent="0.3">
      <c r="A66" s="40" t="s">
        <v>132</v>
      </c>
      <c r="B66" s="41" t="s">
        <v>133</v>
      </c>
      <c r="C66" s="72" t="s">
        <v>11</v>
      </c>
      <c r="D66" s="42"/>
      <c r="E66" s="43">
        <v>0</v>
      </c>
      <c r="F66" s="42"/>
      <c r="G66" s="42"/>
      <c r="H66" s="43">
        <v>60.58</v>
      </c>
      <c r="I66" s="42"/>
      <c r="J66" s="42"/>
      <c r="K66" s="43">
        <v>0</v>
      </c>
      <c r="L66" s="42"/>
      <c r="M66" s="42"/>
      <c r="N66" s="43">
        <v>60.58</v>
      </c>
      <c r="O66" s="73"/>
    </row>
    <row r="67" spans="1:15" ht="14.4" x14ac:dyDescent="0.3">
      <c r="A67" s="16" t="s">
        <v>134</v>
      </c>
      <c r="B67" s="74" t="s">
        <v>135</v>
      </c>
      <c r="C67" s="46" t="s">
        <v>136</v>
      </c>
      <c r="D67" s="42"/>
      <c r="E67" s="43">
        <v>0</v>
      </c>
      <c r="F67" s="42"/>
      <c r="G67" s="42"/>
      <c r="H67" s="43">
        <v>59.22</v>
      </c>
      <c r="I67" s="42"/>
      <c r="J67" s="42"/>
      <c r="K67" s="43">
        <v>0</v>
      </c>
      <c r="L67" s="42"/>
      <c r="M67" s="42"/>
      <c r="N67" s="43">
        <v>59.22</v>
      </c>
      <c r="O67" s="73"/>
    </row>
    <row r="68" spans="1:15" ht="14.4" x14ac:dyDescent="0.3">
      <c r="A68" s="16" t="s">
        <v>137</v>
      </c>
      <c r="B68" s="74" t="s">
        <v>138</v>
      </c>
      <c r="C68" s="46" t="s">
        <v>136</v>
      </c>
      <c r="D68" s="42"/>
      <c r="E68" s="43">
        <v>27.44</v>
      </c>
      <c r="F68" s="42"/>
      <c r="G68" s="42"/>
      <c r="H68" s="43">
        <v>45.06</v>
      </c>
      <c r="I68" s="42"/>
      <c r="J68" s="42"/>
      <c r="K68" s="43">
        <v>27.44</v>
      </c>
      <c r="L68" s="42"/>
      <c r="M68" s="42"/>
      <c r="N68" s="43">
        <v>45.06</v>
      </c>
      <c r="O68" s="73"/>
    </row>
    <row r="69" spans="1:15" ht="14.4" x14ac:dyDescent="0.3">
      <c r="A69" s="40" t="s">
        <v>139</v>
      </c>
      <c r="B69" s="41" t="s">
        <v>140</v>
      </c>
      <c r="C69" s="72" t="s">
        <v>136</v>
      </c>
      <c r="D69" s="42"/>
      <c r="E69" s="43">
        <v>10.55</v>
      </c>
      <c r="F69" s="42"/>
      <c r="G69" s="42"/>
      <c r="H69" s="43">
        <v>71.510000000000005</v>
      </c>
      <c r="I69" s="42"/>
      <c r="J69" s="42"/>
      <c r="K69" s="43">
        <v>10.55</v>
      </c>
      <c r="L69" s="42"/>
      <c r="M69" s="42"/>
      <c r="N69" s="43">
        <v>71.510000000000005</v>
      </c>
      <c r="O69" s="73"/>
    </row>
    <row r="70" spans="1:15" ht="14.4" x14ac:dyDescent="0.3">
      <c r="A70" s="40" t="s">
        <v>141</v>
      </c>
      <c r="B70" s="41" t="s">
        <v>142</v>
      </c>
      <c r="C70" s="72" t="s">
        <v>136</v>
      </c>
      <c r="D70" s="42"/>
      <c r="E70" s="43">
        <v>0</v>
      </c>
      <c r="F70" s="42"/>
      <c r="G70" s="42"/>
      <c r="H70" s="43">
        <v>72.040000000000006</v>
      </c>
      <c r="I70" s="42"/>
      <c r="J70" s="42"/>
      <c r="K70" s="43">
        <v>0</v>
      </c>
      <c r="L70" s="42"/>
      <c r="M70" s="42"/>
      <c r="N70" s="43">
        <v>72.040000000000006</v>
      </c>
      <c r="O70" s="73"/>
    </row>
    <row r="71" spans="1:15" ht="14.4" x14ac:dyDescent="0.3">
      <c r="A71" s="40" t="s">
        <v>143</v>
      </c>
      <c r="B71" s="41" t="s">
        <v>144</v>
      </c>
      <c r="C71" s="72" t="s">
        <v>136</v>
      </c>
      <c r="D71" s="42"/>
      <c r="E71" s="43">
        <v>6.34</v>
      </c>
      <c r="F71" s="42"/>
      <c r="G71" s="42"/>
      <c r="H71" s="43">
        <v>75.040000000000006</v>
      </c>
      <c r="I71" s="42"/>
      <c r="J71" s="42"/>
      <c r="K71" s="43">
        <v>6.34</v>
      </c>
      <c r="L71" s="42"/>
      <c r="M71" s="42"/>
      <c r="N71" s="43">
        <v>75.040000000000006</v>
      </c>
      <c r="O71" s="73"/>
    </row>
    <row r="72" spans="1:15" ht="14.4" x14ac:dyDescent="0.3">
      <c r="A72" s="40" t="s">
        <v>145</v>
      </c>
      <c r="B72" s="41" t="s">
        <v>146</v>
      </c>
      <c r="C72" s="72" t="s">
        <v>136</v>
      </c>
      <c r="D72" s="42"/>
      <c r="E72" s="43">
        <v>15.68</v>
      </c>
      <c r="F72" s="42"/>
      <c r="G72" s="42"/>
      <c r="H72" s="43">
        <v>109.55</v>
      </c>
      <c r="I72" s="42"/>
      <c r="J72" s="42"/>
      <c r="K72" s="43">
        <v>15.68</v>
      </c>
      <c r="L72" s="42"/>
      <c r="M72" s="42"/>
      <c r="N72" s="43">
        <v>109.55</v>
      </c>
      <c r="O72" s="73"/>
    </row>
    <row r="73" spans="1:15" ht="14.4" x14ac:dyDescent="0.3">
      <c r="A73" s="40" t="s">
        <v>147</v>
      </c>
      <c r="B73" s="41" t="s">
        <v>148</v>
      </c>
      <c r="C73" s="72" t="s">
        <v>136</v>
      </c>
      <c r="D73" s="42"/>
      <c r="E73" s="43">
        <v>0</v>
      </c>
      <c r="F73" s="42"/>
      <c r="G73" s="42"/>
      <c r="H73" s="43">
        <v>49.76</v>
      </c>
      <c r="I73" s="42"/>
      <c r="J73" s="42"/>
      <c r="K73" s="43">
        <v>0</v>
      </c>
      <c r="L73" s="42"/>
      <c r="M73" s="42"/>
      <c r="N73" s="43">
        <v>49.76</v>
      </c>
      <c r="O73" s="73"/>
    </row>
    <row r="74" spans="1:15" ht="14.4" x14ac:dyDescent="0.3">
      <c r="A74" s="40" t="s">
        <v>149</v>
      </c>
      <c r="B74" s="41" t="s">
        <v>150</v>
      </c>
      <c r="C74" s="72" t="s">
        <v>136</v>
      </c>
      <c r="D74" s="42"/>
      <c r="E74" s="43">
        <v>0</v>
      </c>
      <c r="F74" s="42"/>
      <c r="G74" s="42"/>
      <c r="H74" s="43">
        <v>57.73</v>
      </c>
      <c r="I74" s="42"/>
      <c r="J74" s="42"/>
      <c r="K74" s="43">
        <v>0</v>
      </c>
      <c r="L74" s="42"/>
      <c r="M74" s="42"/>
      <c r="N74" s="43">
        <v>57.73</v>
      </c>
      <c r="O74" s="73"/>
    </row>
    <row r="75" spans="1:15" ht="14.4" x14ac:dyDescent="0.3">
      <c r="A75" s="40" t="s">
        <v>151</v>
      </c>
      <c r="B75" s="41" t="s">
        <v>152</v>
      </c>
      <c r="C75" s="72" t="s">
        <v>136</v>
      </c>
      <c r="D75" s="42"/>
      <c r="E75" s="43">
        <v>0</v>
      </c>
      <c r="F75" s="42"/>
      <c r="G75" s="42"/>
      <c r="H75" s="43">
        <v>67.61</v>
      </c>
      <c r="I75" s="42"/>
      <c r="J75" s="42"/>
      <c r="K75" s="43">
        <v>0</v>
      </c>
      <c r="L75" s="42"/>
      <c r="M75" s="42"/>
      <c r="N75" s="43">
        <v>67.61</v>
      </c>
      <c r="O75" s="73"/>
    </row>
    <row r="76" spans="1:15" ht="14.4" x14ac:dyDescent="0.3">
      <c r="A76" s="40" t="s">
        <v>153</v>
      </c>
      <c r="B76" s="41" t="s">
        <v>154</v>
      </c>
      <c r="C76" s="72" t="s">
        <v>136</v>
      </c>
      <c r="D76" s="42"/>
      <c r="E76" s="43">
        <v>0</v>
      </c>
      <c r="F76" s="42"/>
      <c r="G76" s="42"/>
      <c r="H76" s="43">
        <v>43.76</v>
      </c>
      <c r="I76" s="42"/>
      <c r="J76" s="42"/>
      <c r="K76" s="43">
        <v>0</v>
      </c>
      <c r="L76" s="42"/>
      <c r="M76" s="42"/>
      <c r="N76" s="43">
        <v>43.76</v>
      </c>
      <c r="O76" s="73"/>
    </row>
    <row r="77" spans="1:15" ht="14.4" x14ac:dyDescent="0.3">
      <c r="A77" s="40" t="s">
        <v>155</v>
      </c>
      <c r="B77" s="41" t="s">
        <v>156</v>
      </c>
      <c r="C77" s="72" t="s">
        <v>136</v>
      </c>
      <c r="D77" s="42"/>
      <c r="E77" s="43">
        <v>0</v>
      </c>
      <c r="F77" s="42"/>
      <c r="G77" s="42"/>
      <c r="H77" s="43">
        <v>92.68</v>
      </c>
      <c r="I77" s="42"/>
      <c r="J77" s="42"/>
      <c r="K77" s="43">
        <v>0</v>
      </c>
      <c r="L77" s="42"/>
      <c r="M77" s="42"/>
      <c r="N77" s="43">
        <v>92.68</v>
      </c>
      <c r="O77" s="73"/>
    </row>
    <row r="78" spans="1:15" ht="14.4" x14ac:dyDescent="0.3">
      <c r="A78" s="40" t="s">
        <v>157</v>
      </c>
      <c r="B78" s="41" t="s">
        <v>158</v>
      </c>
      <c r="C78" s="72" t="s">
        <v>136</v>
      </c>
      <c r="D78" s="42"/>
      <c r="E78" s="43">
        <v>13.29</v>
      </c>
      <c r="F78" s="42"/>
      <c r="G78" s="42"/>
      <c r="H78" s="43">
        <v>64.25</v>
      </c>
      <c r="I78" s="42"/>
      <c r="J78" s="42"/>
      <c r="K78" s="43">
        <v>13.29</v>
      </c>
      <c r="L78" s="42"/>
      <c r="M78" s="42"/>
      <c r="N78" s="43">
        <v>64.25</v>
      </c>
      <c r="O78" s="73"/>
    </row>
    <row r="79" spans="1:15" ht="14.4" x14ac:dyDescent="0.3">
      <c r="A79" s="40" t="s">
        <v>159</v>
      </c>
      <c r="B79" s="41" t="s">
        <v>160</v>
      </c>
      <c r="C79" s="72" t="s">
        <v>136</v>
      </c>
      <c r="D79" s="42"/>
      <c r="E79" s="43">
        <v>0</v>
      </c>
      <c r="F79" s="42"/>
      <c r="G79" s="42"/>
      <c r="H79" s="43">
        <v>87.12</v>
      </c>
      <c r="I79" s="42"/>
      <c r="J79" s="42"/>
      <c r="K79" s="43">
        <v>0</v>
      </c>
      <c r="L79" s="42"/>
      <c r="M79" s="42"/>
      <c r="N79" s="43">
        <v>87.12</v>
      </c>
      <c r="O79" s="73"/>
    </row>
    <row r="80" spans="1:15" ht="14.4" x14ac:dyDescent="0.3">
      <c r="A80" s="40" t="s">
        <v>161</v>
      </c>
      <c r="B80" s="41" t="s">
        <v>162</v>
      </c>
      <c r="C80" s="72" t="s">
        <v>136</v>
      </c>
      <c r="D80" s="42"/>
      <c r="E80" s="43">
        <v>9.1300000000000008</v>
      </c>
      <c r="F80" s="42"/>
      <c r="G80" s="42"/>
      <c r="H80" s="43">
        <v>70.83</v>
      </c>
      <c r="I80" s="42"/>
      <c r="J80" s="42"/>
      <c r="K80" s="43">
        <v>9.1300000000000008</v>
      </c>
      <c r="L80" s="42"/>
      <c r="M80" s="42"/>
      <c r="N80" s="43">
        <v>70.83</v>
      </c>
      <c r="O80" s="73"/>
    </row>
    <row r="81" spans="1:15" ht="14.4" x14ac:dyDescent="0.3">
      <c r="A81" s="40" t="s">
        <v>163</v>
      </c>
      <c r="B81" s="41" t="s">
        <v>164</v>
      </c>
      <c r="C81" s="72" t="s">
        <v>136</v>
      </c>
      <c r="D81" s="42"/>
      <c r="E81" s="43">
        <v>0.42</v>
      </c>
      <c r="F81" s="42"/>
      <c r="G81" s="42"/>
      <c r="H81" s="43">
        <v>73.11</v>
      </c>
      <c r="I81" s="42"/>
      <c r="J81" s="42"/>
      <c r="K81" s="43">
        <v>0.42</v>
      </c>
      <c r="L81" s="42"/>
      <c r="M81" s="42"/>
      <c r="N81" s="43">
        <v>73.11</v>
      </c>
      <c r="O81" s="73"/>
    </row>
    <row r="82" spans="1:15" ht="14.4" x14ac:dyDescent="0.3">
      <c r="A82" s="40" t="s">
        <v>165</v>
      </c>
      <c r="B82" s="41" t="s">
        <v>166</v>
      </c>
      <c r="C82" s="72" t="s">
        <v>136</v>
      </c>
      <c r="D82" s="42"/>
      <c r="E82" s="43">
        <v>0</v>
      </c>
      <c r="F82" s="42"/>
      <c r="G82" s="42"/>
      <c r="H82" s="43">
        <v>33.26</v>
      </c>
      <c r="I82" s="42"/>
      <c r="J82" s="42"/>
      <c r="K82" s="43">
        <v>0</v>
      </c>
      <c r="L82" s="42"/>
      <c r="M82" s="42"/>
      <c r="N82" s="43">
        <v>33.26</v>
      </c>
      <c r="O82" s="73"/>
    </row>
    <row r="83" spans="1:15" ht="14.4" thickBot="1" x14ac:dyDescent="0.3">
      <c r="A83" s="75" t="s">
        <v>167</v>
      </c>
      <c r="B83" s="76" t="s">
        <v>168</v>
      </c>
      <c r="C83" s="77" t="s">
        <v>136</v>
      </c>
      <c r="D83" s="47"/>
      <c r="E83" s="48">
        <v>0</v>
      </c>
      <c r="F83" s="47"/>
      <c r="G83" s="47"/>
      <c r="H83" s="48">
        <v>48.8</v>
      </c>
      <c r="I83" s="47"/>
      <c r="J83" s="47"/>
      <c r="K83" s="48">
        <v>0</v>
      </c>
      <c r="L83" s="47"/>
      <c r="M83" s="47"/>
      <c r="N83" s="48">
        <v>48.8</v>
      </c>
      <c r="O83" s="78"/>
    </row>
    <row r="84" spans="1:15" x14ac:dyDescent="0.25">
      <c r="A84" s="83" t="s">
        <v>169</v>
      </c>
      <c r="B84" s="84"/>
      <c r="C84" s="85"/>
      <c r="D84" s="62"/>
      <c r="E84" s="50"/>
      <c r="F84" s="62"/>
      <c r="G84" s="62"/>
      <c r="H84" s="50"/>
      <c r="I84" s="62"/>
      <c r="J84" s="62"/>
      <c r="K84" s="50"/>
      <c r="L84" s="62"/>
      <c r="M84" s="62"/>
      <c r="N84" s="50"/>
      <c r="O84" s="79"/>
    </row>
    <row r="85" spans="1:15" x14ac:dyDescent="0.25">
      <c r="A85" s="86"/>
      <c r="B85" s="87"/>
      <c r="C85" s="88"/>
      <c r="D85" s="89"/>
      <c r="E85" s="90"/>
      <c r="F85" s="89"/>
      <c r="G85" s="89"/>
      <c r="H85" s="90"/>
      <c r="I85" s="89"/>
      <c r="J85" s="89"/>
      <c r="K85" s="90"/>
      <c r="L85" s="89"/>
      <c r="M85" s="89"/>
      <c r="N85" s="90"/>
      <c r="O85" s="91"/>
    </row>
    <row r="86" spans="1:15" x14ac:dyDescent="0.25">
      <c r="A86" s="75" t="s">
        <v>170</v>
      </c>
      <c r="B86" s="76" t="s">
        <v>171</v>
      </c>
      <c r="C86" s="77" t="s">
        <v>172</v>
      </c>
      <c r="D86" s="42"/>
      <c r="E86" s="43">
        <f>VLOOKUP($B86,'[1]KUSF per line'!$C:$F,3,FALSE)</f>
        <v>5.38</v>
      </c>
      <c r="F86" s="42"/>
      <c r="G86" s="42"/>
      <c r="H86" s="43">
        <f>VLOOKUP($B86,'[1]KUSF per line'!$C:$F,4,FALSE)</f>
        <v>36.700000000000003</v>
      </c>
      <c r="I86" s="42"/>
      <c r="J86" s="42"/>
      <c r="K86" s="43">
        <v>5.38</v>
      </c>
      <c r="L86" s="42"/>
      <c r="M86" s="42"/>
      <c r="N86" s="43">
        <v>36.700000000000003</v>
      </c>
      <c r="O86" s="73"/>
    </row>
    <row r="87" spans="1:15" ht="14.4" thickBot="1" x14ac:dyDescent="0.3">
      <c r="A87" s="75" t="s">
        <v>173</v>
      </c>
      <c r="B87" s="76" t="s">
        <v>174</v>
      </c>
      <c r="C87" s="77" t="s">
        <v>172</v>
      </c>
      <c r="D87" s="62"/>
      <c r="E87" s="50">
        <f>VLOOKUP($B87,'[1]KUSF per line'!$C:$F,3,FALSE)</f>
        <v>2.06</v>
      </c>
      <c r="F87" s="62"/>
      <c r="G87" s="62"/>
      <c r="H87" s="50">
        <f>VLOOKUP($B87,'[1]KUSF per line'!$C:$F,4,FALSE)</f>
        <v>28.18</v>
      </c>
      <c r="I87" s="62"/>
      <c r="J87" s="62"/>
      <c r="K87" s="48">
        <v>2.06</v>
      </c>
      <c r="L87" s="62"/>
      <c r="M87" s="62"/>
      <c r="N87" s="48">
        <v>28.18</v>
      </c>
      <c r="O87" s="79"/>
    </row>
    <row r="88" spans="1:15" x14ac:dyDescent="0.25">
      <c r="A88" s="75"/>
      <c r="B88" s="76"/>
      <c r="C88" s="77"/>
      <c r="D88" s="42"/>
      <c r="E88" s="43"/>
      <c r="F88" s="42"/>
      <c r="G88" s="42"/>
      <c r="H88" s="43"/>
      <c r="I88" s="42"/>
      <c r="J88" s="42"/>
      <c r="K88" s="43"/>
      <c r="L88" s="42"/>
      <c r="M88" s="42"/>
      <c r="N88" s="43"/>
      <c r="O88" s="73"/>
    </row>
    <row r="89" spans="1:15" x14ac:dyDescent="0.25">
      <c r="A89" s="75"/>
      <c r="B89" s="76"/>
      <c r="C89" s="77"/>
      <c r="D89" s="42"/>
      <c r="E89" s="43"/>
      <c r="F89" s="42"/>
      <c r="G89" s="42"/>
      <c r="H89" s="43"/>
      <c r="I89" s="42"/>
      <c r="J89" s="42"/>
      <c r="K89" s="43"/>
      <c r="L89" s="42"/>
      <c r="M89" s="42"/>
      <c r="N89" s="43"/>
      <c r="O89" s="73"/>
    </row>
    <row r="90" spans="1:15" x14ac:dyDescent="0.25">
      <c r="A90" s="75" t="s">
        <v>175</v>
      </c>
      <c r="B90" s="76" t="s">
        <v>176</v>
      </c>
      <c r="C90" s="77" t="s">
        <v>177</v>
      </c>
      <c r="D90" s="42"/>
      <c r="E90" s="43">
        <v>0</v>
      </c>
      <c r="F90" s="42"/>
      <c r="G90" s="42"/>
      <c r="H90" s="43">
        <v>63.41</v>
      </c>
      <c r="I90" s="42"/>
      <c r="J90" s="42"/>
      <c r="K90" s="43">
        <v>0</v>
      </c>
      <c r="L90" s="42"/>
      <c r="M90" s="42"/>
      <c r="N90" s="43">
        <v>63.41</v>
      </c>
      <c r="O90" s="73"/>
    </row>
    <row r="91" spans="1:15" ht="14.4" x14ac:dyDescent="0.3">
      <c r="A91" s="40" t="s">
        <v>178</v>
      </c>
      <c r="B91" s="41" t="s">
        <v>179</v>
      </c>
      <c r="C91" s="72" t="s">
        <v>177</v>
      </c>
      <c r="D91" s="42"/>
      <c r="E91" s="43">
        <v>0.82</v>
      </c>
      <c r="F91" s="42"/>
      <c r="G91" s="42"/>
      <c r="H91" s="43">
        <v>57.6</v>
      </c>
      <c r="I91" s="42"/>
      <c r="J91" s="42"/>
      <c r="K91" s="43">
        <v>0.82</v>
      </c>
      <c r="L91" s="42"/>
      <c r="M91" s="42"/>
      <c r="N91" s="43">
        <v>57.6</v>
      </c>
      <c r="O91" s="73"/>
    </row>
    <row r="92" spans="1:15" ht="14.4" x14ac:dyDescent="0.3">
      <c r="A92" s="40" t="s">
        <v>180</v>
      </c>
      <c r="B92" s="41" t="s">
        <v>181</v>
      </c>
      <c r="C92" s="72" t="s">
        <v>177</v>
      </c>
      <c r="D92" s="42"/>
      <c r="E92" s="43">
        <v>0</v>
      </c>
      <c r="F92" s="42"/>
      <c r="G92" s="42"/>
      <c r="H92" s="43">
        <v>20.81</v>
      </c>
      <c r="I92" s="42"/>
      <c r="J92" s="42"/>
      <c r="K92" s="43">
        <v>0</v>
      </c>
      <c r="L92" s="42"/>
      <c r="M92" s="42"/>
      <c r="N92" s="43">
        <v>20.81</v>
      </c>
      <c r="O92" s="73"/>
    </row>
    <row r="93" spans="1:15" ht="14.4" x14ac:dyDescent="0.3">
      <c r="A93" s="40" t="s">
        <v>182</v>
      </c>
      <c r="B93" s="41" t="s">
        <v>183</v>
      </c>
      <c r="C93" s="72" t="s">
        <v>177</v>
      </c>
      <c r="D93" s="42"/>
      <c r="E93" s="43">
        <v>0</v>
      </c>
      <c r="F93" s="42"/>
      <c r="G93" s="42"/>
      <c r="H93" s="43">
        <v>26.31</v>
      </c>
      <c r="I93" s="42"/>
      <c r="J93" s="42"/>
      <c r="K93" s="43">
        <v>0</v>
      </c>
      <c r="L93" s="42"/>
      <c r="M93" s="42"/>
      <c r="N93" s="43">
        <v>26.31</v>
      </c>
      <c r="O93" s="73"/>
    </row>
    <row r="94" spans="1:15" ht="14.4" x14ac:dyDescent="0.3">
      <c r="A94" s="40" t="s">
        <v>184</v>
      </c>
      <c r="B94" s="41" t="s">
        <v>185</v>
      </c>
      <c r="C94" s="72" t="s">
        <v>177</v>
      </c>
      <c r="D94" s="42"/>
      <c r="E94" s="43">
        <v>0</v>
      </c>
      <c r="F94" s="42"/>
      <c r="G94" s="42"/>
      <c r="H94" s="43">
        <v>27.66</v>
      </c>
      <c r="I94" s="42"/>
      <c r="J94" s="42"/>
      <c r="K94" s="43">
        <v>0</v>
      </c>
      <c r="L94" s="42"/>
      <c r="M94" s="42"/>
      <c r="N94" s="43">
        <v>27.66</v>
      </c>
      <c r="O94" s="73"/>
    </row>
    <row r="95" spans="1:15" ht="14.4" x14ac:dyDescent="0.3">
      <c r="A95" s="40" t="s">
        <v>186</v>
      </c>
      <c r="B95" s="41" t="s">
        <v>187</v>
      </c>
      <c r="C95" s="72" t="s">
        <v>177</v>
      </c>
      <c r="D95" s="42"/>
      <c r="E95" s="43">
        <v>0</v>
      </c>
      <c r="F95" s="42"/>
      <c r="G95" s="42"/>
      <c r="H95" s="43">
        <v>32.11</v>
      </c>
      <c r="I95" s="42"/>
      <c r="J95" s="42"/>
      <c r="K95" s="43">
        <v>0</v>
      </c>
      <c r="L95" s="42"/>
      <c r="M95" s="42"/>
      <c r="N95" s="43">
        <v>32.11</v>
      </c>
      <c r="O95" s="73"/>
    </row>
    <row r="96" spans="1:15" ht="14.4" x14ac:dyDescent="0.3">
      <c r="A96" s="40" t="s">
        <v>188</v>
      </c>
      <c r="B96" s="41" t="s">
        <v>189</v>
      </c>
      <c r="C96" s="72" t="s">
        <v>177</v>
      </c>
      <c r="D96" s="42"/>
      <c r="E96" s="43">
        <v>9.41</v>
      </c>
      <c r="F96" s="42"/>
      <c r="G96" s="42"/>
      <c r="H96" s="43">
        <v>82.62</v>
      </c>
      <c r="I96" s="42"/>
      <c r="J96" s="42"/>
      <c r="K96" s="43">
        <v>9.41</v>
      </c>
      <c r="L96" s="42"/>
      <c r="M96" s="42"/>
      <c r="N96" s="43">
        <v>82.62</v>
      </c>
      <c r="O96" s="73"/>
    </row>
    <row r="97" spans="1:15" ht="14.4" x14ac:dyDescent="0.3">
      <c r="A97" s="40" t="s">
        <v>190</v>
      </c>
      <c r="B97" s="41" t="s">
        <v>191</v>
      </c>
      <c r="C97" s="72" t="s">
        <v>177</v>
      </c>
      <c r="D97" s="42"/>
      <c r="E97" s="43">
        <v>0</v>
      </c>
      <c r="F97" s="42"/>
      <c r="G97" s="42"/>
      <c r="H97" s="43">
        <v>37.54</v>
      </c>
      <c r="I97" s="42"/>
      <c r="J97" s="42"/>
      <c r="K97" s="43">
        <v>0</v>
      </c>
      <c r="L97" s="42"/>
      <c r="M97" s="42"/>
      <c r="N97" s="43">
        <v>37.54</v>
      </c>
      <c r="O97" s="73"/>
    </row>
    <row r="98" spans="1:15" ht="14.4" x14ac:dyDescent="0.3">
      <c r="A98" s="40" t="s">
        <v>192</v>
      </c>
      <c r="B98" s="41" t="s">
        <v>193</v>
      </c>
      <c r="C98" s="72" t="s">
        <v>177</v>
      </c>
      <c r="D98" s="42"/>
      <c r="E98" s="43">
        <v>0</v>
      </c>
      <c r="F98" s="42"/>
      <c r="G98" s="42"/>
      <c r="H98" s="43">
        <v>95.25</v>
      </c>
      <c r="I98" s="42"/>
      <c r="J98" s="42"/>
      <c r="K98" s="43">
        <v>0</v>
      </c>
      <c r="L98" s="42"/>
      <c r="M98" s="42"/>
      <c r="N98" s="43">
        <v>95.25</v>
      </c>
      <c r="O98" s="73"/>
    </row>
    <row r="99" spans="1:15" ht="14.4" x14ac:dyDescent="0.3">
      <c r="A99" s="40" t="s">
        <v>194</v>
      </c>
      <c r="B99" s="41" t="s">
        <v>195</v>
      </c>
      <c r="C99" s="72" t="s">
        <v>177</v>
      </c>
      <c r="D99" s="42"/>
      <c r="E99" s="43">
        <v>0</v>
      </c>
      <c r="F99" s="42"/>
      <c r="G99" s="42"/>
      <c r="H99" s="43">
        <v>4.78</v>
      </c>
      <c r="I99" s="42"/>
      <c r="J99" s="42"/>
      <c r="K99" s="43">
        <v>0</v>
      </c>
      <c r="L99" s="42"/>
      <c r="M99" s="42"/>
      <c r="N99" s="43">
        <v>4.78</v>
      </c>
      <c r="O99" s="73"/>
    </row>
    <row r="100" spans="1:15" ht="14.4" x14ac:dyDescent="0.3">
      <c r="A100" s="40" t="s">
        <v>196</v>
      </c>
      <c r="B100" s="41" t="s">
        <v>197</v>
      </c>
      <c r="C100" s="72" t="s">
        <v>177</v>
      </c>
      <c r="D100" s="42"/>
      <c r="E100" s="43">
        <v>0</v>
      </c>
      <c r="F100" s="42"/>
      <c r="G100" s="42"/>
      <c r="H100" s="43">
        <v>21.33</v>
      </c>
      <c r="I100" s="42"/>
      <c r="J100" s="42"/>
      <c r="K100" s="43">
        <v>0</v>
      </c>
      <c r="L100" s="42"/>
      <c r="M100" s="42"/>
      <c r="N100" s="43">
        <v>21.33</v>
      </c>
      <c r="O100" s="73"/>
    </row>
    <row r="101" spans="1:15" ht="14.4" x14ac:dyDescent="0.3">
      <c r="A101" s="40" t="s">
        <v>198</v>
      </c>
      <c r="B101" s="41" t="s">
        <v>199</v>
      </c>
      <c r="C101" s="72" t="s">
        <v>177</v>
      </c>
      <c r="D101" s="42"/>
      <c r="E101" s="43">
        <v>0</v>
      </c>
      <c r="F101" s="42"/>
      <c r="G101" s="42"/>
      <c r="H101" s="43">
        <v>9.16</v>
      </c>
      <c r="I101" s="42"/>
      <c r="J101" s="42"/>
      <c r="K101" s="43">
        <v>0</v>
      </c>
      <c r="L101" s="42"/>
      <c r="M101" s="42"/>
      <c r="N101" s="43">
        <v>9.16</v>
      </c>
      <c r="O101" s="73"/>
    </row>
    <row r="102" spans="1:15" ht="14.4" x14ac:dyDescent="0.3">
      <c r="A102" s="40" t="s">
        <v>200</v>
      </c>
      <c r="B102" s="41" t="s">
        <v>201</v>
      </c>
      <c r="C102" s="72" t="s">
        <v>177</v>
      </c>
      <c r="D102" s="42"/>
      <c r="E102" s="43">
        <v>0</v>
      </c>
      <c r="F102" s="42"/>
      <c r="G102" s="42"/>
      <c r="H102" s="43">
        <v>21.49</v>
      </c>
      <c r="I102" s="42"/>
      <c r="J102" s="42"/>
      <c r="K102" s="43">
        <v>0</v>
      </c>
      <c r="L102" s="42"/>
      <c r="M102" s="42"/>
      <c r="N102" s="43">
        <v>21.49</v>
      </c>
      <c r="O102" s="73"/>
    </row>
    <row r="103" spans="1:15" ht="14.4" x14ac:dyDescent="0.3">
      <c r="A103" s="40" t="s">
        <v>202</v>
      </c>
      <c r="B103" s="41" t="s">
        <v>203</v>
      </c>
      <c r="C103" s="72" t="s">
        <v>177</v>
      </c>
      <c r="D103" s="42"/>
      <c r="E103" s="43">
        <v>0</v>
      </c>
      <c r="F103" s="42"/>
      <c r="G103" s="42"/>
      <c r="H103" s="43">
        <v>13.26</v>
      </c>
      <c r="I103" s="42"/>
      <c r="J103" s="42"/>
      <c r="K103" s="43">
        <v>0</v>
      </c>
      <c r="L103" s="42"/>
      <c r="M103" s="42"/>
      <c r="N103" s="43">
        <v>13.26</v>
      </c>
      <c r="O103" s="73"/>
    </row>
    <row r="104" spans="1:15" ht="14.4" x14ac:dyDescent="0.3">
      <c r="A104" s="40" t="s">
        <v>204</v>
      </c>
      <c r="B104" s="41" t="s">
        <v>205</v>
      </c>
      <c r="C104" s="72" t="s">
        <v>177</v>
      </c>
      <c r="D104" s="42"/>
      <c r="E104" s="43">
        <v>0</v>
      </c>
      <c r="F104" s="42"/>
      <c r="G104" s="42"/>
      <c r="H104" s="43">
        <v>54.52</v>
      </c>
      <c r="I104" s="42"/>
      <c r="J104" s="42"/>
      <c r="K104" s="43">
        <v>0</v>
      </c>
      <c r="L104" s="42"/>
      <c r="M104" s="42"/>
      <c r="N104" s="43">
        <v>54.52</v>
      </c>
      <c r="O104" s="73"/>
    </row>
    <row r="105" spans="1:15" ht="14.4" x14ac:dyDescent="0.3">
      <c r="A105" s="40" t="s">
        <v>206</v>
      </c>
      <c r="B105" s="41" t="s">
        <v>207</v>
      </c>
      <c r="C105" s="72" t="s">
        <v>177</v>
      </c>
      <c r="D105" s="42"/>
      <c r="E105" s="43">
        <v>0</v>
      </c>
      <c r="F105" s="42"/>
      <c r="G105" s="42"/>
      <c r="H105" s="43">
        <v>28.81</v>
      </c>
      <c r="I105" s="42"/>
      <c r="J105" s="42"/>
      <c r="K105" s="43">
        <v>0</v>
      </c>
      <c r="L105" s="42"/>
      <c r="M105" s="42"/>
      <c r="N105" s="43">
        <v>28.81</v>
      </c>
      <c r="O105" s="73"/>
    </row>
    <row r="106" spans="1:15" ht="14.4" x14ac:dyDescent="0.3">
      <c r="A106" s="40" t="s">
        <v>208</v>
      </c>
      <c r="B106" s="41" t="s">
        <v>209</v>
      </c>
      <c r="C106" s="72" t="s">
        <v>177</v>
      </c>
      <c r="D106" s="42"/>
      <c r="E106" s="43">
        <v>0</v>
      </c>
      <c r="F106" s="42"/>
      <c r="G106" s="42"/>
      <c r="H106" s="43">
        <v>60.74</v>
      </c>
      <c r="I106" s="42"/>
      <c r="J106" s="42"/>
      <c r="K106" s="43">
        <v>0</v>
      </c>
      <c r="L106" s="42"/>
      <c r="M106" s="42"/>
      <c r="N106" s="43">
        <v>60.74</v>
      </c>
      <c r="O106" s="73"/>
    </row>
    <row r="107" spans="1:15" ht="14.4" x14ac:dyDescent="0.3">
      <c r="A107" s="40" t="s">
        <v>210</v>
      </c>
      <c r="B107" s="41" t="s">
        <v>211</v>
      </c>
      <c r="C107" s="72" t="s">
        <v>177</v>
      </c>
      <c r="D107" s="42"/>
      <c r="E107" s="43">
        <v>7.46</v>
      </c>
      <c r="F107" s="42"/>
      <c r="G107" s="42"/>
      <c r="H107" s="43">
        <v>72.61</v>
      </c>
      <c r="I107" s="42"/>
      <c r="J107" s="42"/>
      <c r="K107" s="43">
        <v>7.46</v>
      </c>
      <c r="L107" s="42"/>
      <c r="M107" s="42"/>
      <c r="N107" s="43">
        <v>72.61</v>
      </c>
      <c r="O107" s="73"/>
    </row>
    <row r="108" spans="1:15" ht="14.4" x14ac:dyDescent="0.3">
      <c r="A108" s="40" t="s">
        <v>212</v>
      </c>
      <c r="B108" s="41" t="s">
        <v>213</v>
      </c>
      <c r="C108" s="72" t="s">
        <v>177</v>
      </c>
      <c r="D108" s="42"/>
      <c r="E108" s="43">
        <v>0</v>
      </c>
      <c r="F108" s="42"/>
      <c r="G108" s="42"/>
      <c r="H108" s="43">
        <v>36.76</v>
      </c>
      <c r="I108" s="42"/>
      <c r="J108" s="42"/>
      <c r="K108" s="43">
        <v>0</v>
      </c>
      <c r="L108" s="42"/>
      <c r="M108" s="42"/>
      <c r="N108" s="43">
        <v>36.76</v>
      </c>
      <c r="O108" s="73"/>
    </row>
    <row r="109" spans="1:15" ht="14.4" x14ac:dyDescent="0.3">
      <c r="A109" s="40" t="s">
        <v>214</v>
      </c>
      <c r="B109" s="41" t="s">
        <v>215</v>
      </c>
      <c r="C109" s="72" t="s">
        <v>177</v>
      </c>
      <c r="D109" s="42"/>
      <c r="E109" s="43">
        <v>15.01</v>
      </c>
      <c r="F109" s="42"/>
      <c r="G109" s="42"/>
      <c r="H109" s="43">
        <v>78.78</v>
      </c>
      <c r="I109" s="42"/>
      <c r="J109" s="42"/>
      <c r="K109" s="43">
        <v>15.01</v>
      </c>
      <c r="L109" s="42"/>
      <c r="M109" s="42"/>
      <c r="N109" s="43">
        <v>78.78</v>
      </c>
      <c r="O109" s="73"/>
    </row>
    <row r="110" spans="1:15" ht="14.4" x14ac:dyDescent="0.3">
      <c r="A110" s="40" t="s">
        <v>216</v>
      </c>
      <c r="B110" s="41" t="s">
        <v>217</v>
      </c>
      <c r="C110" s="72" t="s">
        <v>177</v>
      </c>
      <c r="D110" s="42"/>
      <c r="E110" s="43">
        <v>0</v>
      </c>
      <c r="F110" s="42"/>
      <c r="G110" s="42"/>
      <c r="H110" s="43">
        <v>26.07</v>
      </c>
      <c r="I110" s="42"/>
      <c r="J110" s="42"/>
      <c r="K110" s="43">
        <v>0</v>
      </c>
      <c r="L110" s="42"/>
      <c r="M110" s="42"/>
      <c r="N110" s="43">
        <v>26.07</v>
      </c>
      <c r="O110" s="73"/>
    </row>
    <row r="111" spans="1:15" ht="14.4" x14ac:dyDescent="0.3">
      <c r="A111" s="40" t="s">
        <v>218</v>
      </c>
      <c r="B111" s="41" t="s">
        <v>219</v>
      </c>
      <c r="C111" s="72" t="s">
        <v>177</v>
      </c>
      <c r="D111" s="42"/>
      <c r="E111" s="43">
        <v>0</v>
      </c>
      <c r="F111" s="42"/>
      <c r="G111" s="42"/>
      <c r="H111" s="43">
        <v>24.81</v>
      </c>
      <c r="I111" s="42"/>
      <c r="J111" s="42"/>
      <c r="K111" s="43">
        <v>0</v>
      </c>
      <c r="L111" s="42"/>
      <c r="M111" s="42"/>
      <c r="N111" s="43">
        <v>24.81</v>
      </c>
      <c r="O111" s="73"/>
    </row>
    <row r="112" spans="1:15" ht="14.4" x14ac:dyDescent="0.3">
      <c r="A112" s="40" t="s">
        <v>220</v>
      </c>
      <c r="B112" s="41" t="s">
        <v>221</v>
      </c>
      <c r="C112" s="72" t="s">
        <v>177</v>
      </c>
      <c r="D112" s="42"/>
      <c r="E112" s="43">
        <v>0</v>
      </c>
      <c r="F112" s="42"/>
      <c r="G112" s="42"/>
      <c r="H112" s="43">
        <v>28.28</v>
      </c>
      <c r="I112" s="42"/>
      <c r="J112" s="42"/>
      <c r="K112" s="43">
        <v>0</v>
      </c>
      <c r="L112" s="42"/>
      <c r="M112" s="42"/>
      <c r="N112" s="43">
        <v>28.28</v>
      </c>
      <c r="O112" s="73"/>
    </row>
    <row r="113" spans="1:15" ht="14.4" x14ac:dyDescent="0.3">
      <c r="A113" s="40" t="s">
        <v>222</v>
      </c>
      <c r="B113" s="41" t="s">
        <v>223</v>
      </c>
      <c r="C113" s="72" t="s">
        <v>177</v>
      </c>
      <c r="D113" s="42"/>
      <c r="E113" s="43">
        <v>0</v>
      </c>
      <c r="F113" s="42"/>
      <c r="G113" s="42"/>
      <c r="H113" s="43">
        <v>51.81</v>
      </c>
      <c r="I113" s="42"/>
      <c r="J113" s="42"/>
      <c r="K113" s="43">
        <v>0</v>
      </c>
      <c r="L113" s="42"/>
      <c r="M113" s="42"/>
      <c r="N113" s="43">
        <v>51.81</v>
      </c>
      <c r="O113" s="73"/>
    </row>
    <row r="114" spans="1:15" ht="14.4" x14ac:dyDescent="0.3">
      <c r="A114" s="40" t="s">
        <v>224</v>
      </c>
      <c r="B114" s="41" t="s">
        <v>225</v>
      </c>
      <c r="C114" s="72" t="s">
        <v>177</v>
      </c>
      <c r="D114" s="42"/>
      <c r="E114" s="43">
        <v>0</v>
      </c>
      <c r="F114" s="42"/>
      <c r="G114" s="42"/>
      <c r="H114" s="43">
        <v>111.32</v>
      </c>
      <c r="I114" s="42"/>
      <c r="J114" s="42"/>
      <c r="K114" s="43">
        <v>0</v>
      </c>
      <c r="L114" s="42"/>
      <c r="M114" s="42"/>
      <c r="N114" s="43">
        <v>111.32</v>
      </c>
      <c r="O114" s="73"/>
    </row>
    <row r="115" spans="1:15" ht="14.4" x14ac:dyDescent="0.3">
      <c r="A115" s="40" t="s">
        <v>226</v>
      </c>
      <c r="B115" s="41" t="s">
        <v>227</v>
      </c>
      <c r="C115" s="72" t="s">
        <v>177</v>
      </c>
      <c r="D115" s="42"/>
      <c r="E115" s="43">
        <v>0</v>
      </c>
      <c r="F115" s="42"/>
      <c r="G115" s="42"/>
      <c r="H115" s="43">
        <v>45.65</v>
      </c>
      <c r="I115" s="42"/>
      <c r="J115" s="42"/>
      <c r="K115" s="43">
        <v>0</v>
      </c>
      <c r="L115" s="42"/>
      <c r="M115" s="42"/>
      <c r="N115" s="43">
        <v>45.65</v>
      </c>
      <c r="O115" s="73"/>
    </row>
    <row r="116" spans="1:15" ht="14.4" x14ac:dyDescent="0.3">
      <c r="A116" s="40" t="s">
        <v>228</v>
      </c>
      <c r="B116" s="41" t="s">
        <v>229</v>
      </c>
      <c r="C116" s="72" t="s">
        <v>177</v>
      </c>
      <c r="D116" s="42"/>
      <c r="E116" s="43">
        <v>0</v>
      </c>
      <c r="F116" s="42"/>
      <c r="G116" s="42"/>
      <c r="H116" s="43">
        <v>26.42</v>
      </c>
      <c r="I116" s="42"/>
      <c r="J116" s="42"/>
      <c r="K116" s="43">
        <v>0</v>
      </c>
      <c r="L116" s="42"/>
      <c r="M116" s="42"/>
      <c r="N116" s="43">
        <v>26.42</v>
      </c>
      <c r="O116" s="73"/>
    </row>
    <row r="117" spans="1:15" ht="14.4" x14ac:dyDescent="0.3">
      <c r="A117" s="40" t="s">
        <v>230</v>
      </c>
      <c r="B117" s="41" t="s">
        <v>231</v>
      </c>
      <c r="C117" s="72" t="s">
        <v>177</v>
      </c>
      <c r="D117" s="42"/>
      <c r="E117" s="43">
        <v>2.68</v>
      </c>
      <c r="F117" s="42"/>
      <c r="G117" s="42"/>
      <c r="H117" s="43">
        <v>45.16</v>
      </c>
      <c r="I117" s="42"/>
      <c r="J117" s="42"/>
      <c r="K117" s="43">
        <v>2.68</v>
      </c>
      <c r="L117" s="42"/>
      <c r="M117" s="42"/>
      <c r="N117" s="43">
        <v>45.16</v>
      </c>
      <c r="O117" s="73"/>
    </row>
    <row r="118" spans="1:15" ht="14.4" x14ac:dyDescent="0.3">
      <c r="A118" s="40" t="s">
        <v>232</v>
      </c>
      <c r="B118" s="41" t="s">
        <v>233</v>
      </c>
      <c r="C118" s="72" t="s">
        <v>177</v>
      </c>
      <c r="D118" s="42"/>
      <c r="E118" s="43">
        <v>1.1200000000000001</v>
      </c>
      <c r="F118" s="42"/>
      <c r="G118" s="42"/>
      <c r="H118" s="43">
        <v>84.23</v>
      </c>
      <c r="I118" s="42"/>
      <c r="J118" s="42"/>
      <c r="K118" s="43">
        <v>1.1200000000000001</v>
      </c>
      <c r="L118" s="42"/>
      <c r="M118" s="42"/>
      <c r="N118" s="43">
        <v>84.23</v>
      </c>
      <c r="O118" s="73"/>
    </row>
    <row r="119" spans="1:15" ht="14.4" x14ac:dyDescent="0.3">
      <c r="A119" s="40" t="s">
        <v>234</v>
      </c>
      <c r="B119" s="41" t="s">
        <v>235</v>
      </c>
      <c r="C119" s="72" t="s">
        <v>177</v>
      </c>
      <c r="D119" s="42"/>
      <c r="E119" s="43">
        <v>0</v>
      </c>
      <c r="F119" s="42"/>
      <c r="G119" s="42"/>
      <c r="H119" s="43">
        <v>75.84</v>
      </c>
      <c r="I119" s="42"/>
      <c r="J119" s="42"/>
      <c r="K119" s="43">
        <v>0</v>
      </c>
      <c r="L119" s="42"/>
      <c r="M119" s="42"/>
      <c r="N119" s="43">
        <v>75.84</v>
      </c>
      <c r="O119" s="73"/>
    </row>
    <row r="120" spans="1:15" ht="15" thickBot="1" x14ac:dyDescent="0.35">
      <c r="A120" s="40" t="s">
        <v>236</v>
      </c>
      <c r="B120" s="41" t="s">
        <v>237</v>
      </c>
      <c r="C120" s="72" t="s">
        <v>177</v>
      </c>
      <c r="D120" s="47"/>
      <c r="E120" s="48">
        <v>14.45</v>
      </c>
      <c r="F120" s="47"/>
      <c r="G120" s="47"/>
      <c r="H120" s="48">
        <v>69.22</v>
      </c>
      <c r="I120" s="47"/>
      <c r="J120" s="47"/>
      <c r="K120" s="48">
        <v>14.45</v>
      </c>
      <c r="L120" s="47"/>
      <c r="M120" s="47"/>
      <c r="N120" s="48">
        <v>69.22</v>
      </c>
      <c r="O120" s="78"/>
    </row>
    <row r="121" spans="1:15" ht="14.4" x14ac:dyDescent="0.3">
      <c r="A121" s="40" t="s">
        <v>169</v>
      </c>
      <c r="B121" s="41"/>
      <c r="C121" s="72"/>
      <c r="D121" s="42"/>
      <c r="E121" s="43"/>
      <c r="F121" s="51"/>
      <c r="G121" s="52"/>
      <c r="H121" s="43"/>
      <c r="I121" s="49"/>
      <c r="J121" s="42"/>
      <c r="K121" s="43"/>
      <c r="L121" s="51"/>
      <c r="M121" s="52"/>
      <c r="N121" s="43"/>
      <c r="O121" s="49"/>
    </row>
    <row r="122" spans="1:15" ht="14.4" x14ac:dyDescent="0.3">
      <c r="A122" s="40"/>
      <c r="B122" s="41"/>
      <c r="C122" s="72"/>
      <c r="D122" s="42"/>
      <c r="E122" s="43"/>
      <c r="F122" s="53"/>
      <c r="G122" s="54"/>
      <c r="H122" s="43"/>
      <c r="I122" s="44"/>
      <c r="J122" s="42"/>
      <c r="K122" s="43"/>
      <c r="L122" s="55"/>
      <c r="M122" s="54"/>
      <c r="N122" s="43"/>
      <c r="O122" s="45"/>
    </row>
    <row r="123" spans="1:15" ht="14.4" x14ac:dyDescent="0.3">
      <c r="A123" s="40"/>
      <c r="B123" s="41"/>
      <c r="C123" s="72"/>
      <c r="D123" s="42"/>
      <c r="E123" s="43"/>
      <c r="F123" s="56"/>
      <c r="G123" s="57"/>
      <c r="H123" s="43"/>
      <c r="I123" s="45"/>
      <c r="J123" s="42"/>
      <c r="K123" s="43"/>
      <c r="L123" s="58"/>
      <c r="M123" s="54"/>
      <c r="N123" s="43"/>
      <c r="O123" s="45"/>
    </row>
    <row r="124" spans="1:15" ht="14.4" x14ac:dyDescent="0.3">
      <c r="A124" s="59" t="s">
        <v>238</v>
      </c>
      <c r="B124" s="20"/>
      <c r="C124" s="20"/>
      <c r="D124" s="63"/>
      <c r="E124" s="64"/>
      <c r="F124" s="65"/>
      <c r="G124" s="66"/>
      <c r="H124" s="64"/>
      <c r="I124" s="67"/>
      <c r="J124" s="63"/>
      <c r="K124" s="64"/>
      <c r="L124" s="65"/>
      <c r="M124" s="66"/>
      <c r="N124" s="64"/>
      <c r="O124" s="67"/>
    </row>
    <row r="125" spans="1:15" ht="15" thickBot="1" x14ac:dyDescent="0.35">
      <c r="A125" s="60" t="s">
        <v>239</v>
      </c>
      <c r="B125" s="61"/>
      <c r="C125" s="61"/>
      <c r="D125" s="68"/>
      <c r="E125" s="69"/>
      <c r="F125" s="69"/>
      <c r="G125" s="70"/>
      <c r="H125" s="69"/>
      <c r="I125" s="71"/>
      <c r="J125" s="68"/>
      <c r="K125" s="69"/>
      <c r="L125" s="69"/>
      <c r="M125" s="70"/>
      <c r="N125" s="69"/>
      <c r="O125" s="71"/>
    </row>
  </sheetData>
  <pageMargins left="0.45" right="0.45" top="0.75" bottom="0.6" header="0.3" footer="0.3"/>
  <pageSetup scale="57" fitToHeight="3" orientation="landscape" r:id="rId1"/>
  <headerFooter>
    <oddHeader>&amp;L27-GIMT-0155-GIT&amp;C&amp;"Times New Roman,Regular"Calculation of Gross
KUSF Support
Brightspeed&amp;R&amp;"Times New Roman,Regular"Attachment B
Page &amp;P of &amp;N</oddHeader>
  </headerFooter>
  <rowBreaks count="2" manualBreakCount="2">
    <brk id="49" max="15" man="1"/>
    <brk id="8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KUSFWirecenter Summary</vt:lpstr>
      <vt:lpstr>'KUSFWirecenter Summary'!Print_Area</vt:lpstr>
      <vt:lpstr>'KUSFWirecenter Summary'!Print_Titles</vt:lpstr>
    </vt:vector>
  </TitlesOfParts>
  <Company>Kansas Corporation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Garrett [KCC]</dc:creator>
  <cp:lastModifiedBy>Steve Garrett [KCC]</cp:lastModifiedBy>
  <cp:lastPrinted>2026-09-14T21:08:46Z</cp:lastPrinted>
  <dcterms:created xsi:type="dcterms:W3CDTF">2026-09-11T15:00:21Z</dcterms:created>
  <dcterms:modified xsi:type="dcterms:W3CDTF">2026-09-14T21:22:10Z</dcterms:modified>
</cp:coreProperties>
</file>